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ita 2569\"/>
    </mc:Choice>
  </mc:AlternateContent>
  <xr:revisionPtr revIDLastSave="0" documentId="8_{7A8C2384-4C1F-48C7-A412-0ACEF9EFDA84}" xr6:coauthVersionLast="47" xr6:coauthVersionMax="47" xr10:uidLastSave="{00000000-0000-0000-0000-000000000000}"/>
  <bookViews>
    <workbookView xWindow="-110" yWindow="-110" windowWidth="19420" windowHeight="10420" xr2:uid="{AE38D157-D604-4493-B98A-FFB2D1C8B526}"/>
  </bookViews>
  <sheets>
    <sheet name="o12" sheetId="1" r:id="rId1"/>
    <sheet name="ต.ค.67" sheetId="2" r:id="rId2"/>
    <sheet name="พ.ย.67" sheetId="4" r:id="rId3"/>
    <sheet name="ธ.ค.67" sheetId="5" r:id="rId4"/>
    <sheet name="ม.ค.68" sheetId="6" r:id="rId5"/>
    <sheet name="ก.พ.68" sheetId="7" r:id="rId6"/>
    <sheet name="มี.ค.68" sheetId="8" r:id="rId7"/>
    <sheet name="เม.ย.68" sheetId="9" r:id="rId8"/>
    <sheet name="พ.ค.68" sheetId="10" r:id="rId9"/>
    <sheet name="มิ.ย.68" sheetId="11" r:id="rId10"/>
    <sheet name="ก.ค.68" sheetId="12" r:id="rId11"/>
    <sheet name="ส.ค.68" sheetId="13" r:id="rId12"/>
    <sheet name="ก.ย.68" sheetId="14" r:id="rId13"/>
  </sheets>
  <definedNames>
    <definedName name="_xlnm.Print_Titles" localSheetId="10">ก.ค.68!$1:$2</definedName>
    <definedName name="_xlnm.Print_Titles" localSheetId="12">ก.ย.68!$1:$2</definedName>
    <definedName name="_xlnm.Print_Titles" localSheetId="1">ต.ค.67!$1:$2</definedName>
    <definedName name="_xlnm.Print_Titles" localSheetId="8">พ.ค.68!$1:$2</definedName>
    <definedName name="_xlnm.Print_Titles" localSheetId="2">พ.ย.67!$1:$2</definedName>
    <definedName name="_xlnm.Print_Titles" localSheetId="9">มิ.ย.68!$1:$2</definedName>
    <definedName name="_xlnm.Print_Titles" localSheetId="6">มี.ค.68!$1:$2</definedName>
    <definedName name="_xlnm.Print_Titles" localSheetId="7">เม.ย.68!$1:$2</definedName>
    <definedName name="_xlnm.Print_Titles" localSheetId="11">ส.ค.68!$1:$2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8" l="1"/>
  <c r="D21" i="8"/>
  <c r="F22" i="8" s="1"/>
  <c r="G22" i="8" s="1"/>
  <c r="G19" i="8"/>
  <c r="D19" i="8"/>
  <c r="F20" i="8" s="1"/>
  <c r="G20" i="8" s="1"/>
  <c r="G47" i="8"/>
  <c r="D47" i="8"/>
  <c r="F48" i="8" s="1"/>
  <c r="G48" i="8" s="1"/>
  <c r="G17" i="8"/>
  <c r="D17" i="8"/>
  <c r="F18" i="8" s="1"/>
  <c r="G18" i="8" s="1"/>
  <c r="G15" i="8"/>
  <c r="D15" i="8"/>
  <c r="F16" i="8" s="1"/>
  <c r="G16" i="8" s="1"/>
  <c r="G13" i="8"/>
  <c r="D13" i="8"/>
  <c r="F14" i="8" s="1"/>
  <c r="G14" i="8" s="1"/>
  <c r="G11" i="8"/>
  <c r="D11" i="8"/>
  <c r="F12" i="8" s="1"/>
  <c r="G12" i="8" s="1"/>
  <c r="G9" i="8"/>
  <c r="D9" i="8"/>
  <c r="F10" i="8" s="1"/>
  <c r="G10" i="8" s="1"/>
  <c r="G7" i="8"/>
  <c r="D7" i="8"/>
  <c r="F8" i="8" s="1"/>
  <c r="G8" i="8" s="1"/>
  <c r="G5" i="8"/>
  <c r="D5" i="8"/>
  <c r="F6" i="8" s="1"/>
  <c r="G6" i="8" s="1"/>
  <c r="G3" i="8"/>
  <c r="D3" i="8"/>
  <c r="F4" i="8" s="1"/>
  <c r="G4" i="8" s="1"/>
  <c r="G15" i="7"/>
  <c r="D15" i="7"/>
  <c r="F16" i="7" s="1"/>
  <c r="G16" i="7" s="1"/>
  <c r="G31" i="7"/>
  <c r="D31" i="7"/>
  <c r="F32" i="7" s="1"/>
  <c r="G32" i="7" s="1"/>
  <c r="G29" i="7"/>
  <c r="D29" i="7"/>
  <c r="F30" i="7" s="1"/>
  <c r="G30" i="7" s="1"/>
  <c r="G27" i="7"/>
  <c r="D27" i="7"/>
  <c r="F28" i="7" s="1"/>
  <c r="G28" i="7" s="1"/>
  <c r="G25" i="7"/>
  <c r="D25" i="7"/>
  <c r="G23" i="7"/>
  <c r="D23" i="7"/>
  <c r="F24" i="7" s="1"/>
  <c r="G24" i="7" s="1"/>
  <c r="G21" i="7"/>
  <c r="D21" i="7"/>
  <c r="F22" i="7" s="1"/>
  <c r="G22" i="7" s="1"/>
  <c r="G19" i="7"/>
  <c r="D19" i="7"/>
  <c r="F20" i="7" s="1"/>
  <c r="G20" i="7" s="1"/>
  <c r="G17" i="7"/>
  <c r="D17" i="7"/>
  <c r="F18" i="7" s="1"/>
  <c r="G18" i="7" s="1"/>
  <c r="G13" i="7"/>
  <c r="D13" i="7"/>
  <c r="F14" i="7" s="1"/>
  <c r="G14" i="7" s="1"/>
  <c r="G11" i="7"/>
  <c r="D11" i="7"/>
  <c r="F12" i="7" s="1"/>
  <c r="G12" i="7" s="1"/>
  <c r="G9" i="7"/>
  <c r="D9" i="7"/>
  <c r="F10" i="7" s="1"/>
  <c r="G10" i="7" s="1"/>
  <c r="G7" i="7"/>
  <c r="D7" i="7"/>
  <c r="F8" i="7" s="1"/>
  <c r="G8" i="7" s="1"/>
  <c r="G5" i="7"/>
  <c r="D5" i="7"/>
  <c r="F6" i="7" s="1"/>
  <c r="G6" i="7" s="1"/>
  <c r="G3" i="7"/>
  <c r="D3" i="7"/>
  <c r="F4" i="7" s="1"/>
  <c r="G4" i="7" s="1"/>
  <c r="G71" i="6"/>
  <c r="G72" i="6"/>
  <c r="F72" i="6"/>
  <c r="D71" i="6"/>
  <c r="G44" i="5"/>
  <c r="G43" i="5"/>
  <c r="G42" i="5"/>
  <c r="G41" i="5"/>
  <c r="G11" i="6"/>
  <c r="D11" i="6"/>
  <c r="F12" i="6" s="1"/>
  <c r="G12" i="6" s="1"/>
  <c r="G45" i="6"/>
  <c r="D45" i="6"/>
  <c r="F46" i="6" s="1"/>
  <c r="G46" i="6" s="1"/>
  <c r="G43" i="6"/>
  <c r="D43" i="6"/>
  <c r="F44" i="6" s="1"/>
  <c r="G44" i="6" s="1"/>
  <c r="G41" i="6"/>
  <c r="D41" i="6"/>
  <c r="F42" i="6" s="1"/>
  <c r="G42" i="6" s="1"/>
  <c r="G39" i="6"/>
  <c r="D39" i="6"/>
  <c r="F40" i="6" s="1"/>
  <c r="G40" i="6" s="1"/>
  <c r="G37" i="6"/>
  <c r="D37" i="6"/>
  <c r="F38" i="6" s="1"/>
  <c r="G38" i="6" s="1"/>
  <c r="G35" i="6"/>
  <c r="D35" i="6"/>
  <c r="F36" i="6" s="1"/>
  <c r="G36" i="6" s="1"/>
  <c r="G33" i="6"/>
  <c r="D33" i="6"/>
  <c r="F34" i="6" s="1"/>
  <c r="G34" i="6" s="1"/>
  <c r="G31" i="6"/>
  <c r="D31" i="6"/>
  <c r="F32" i="6" s="1"/>
  <c r="G32" i="6" s="1"/>
  <c r="G29" i="6"/>
  <c r="D29" i="6"/>
  <c r="F30" i="6" s="1"/>
  <c r="G30" i="6" s="1"/>
  <c r="G27" i="6"/>
  <c r="D27" i="6"/>
  <c r="F28" i="6" s="1"/>
  <c r="G28" i="6" s="1"/>
  <c r="G25" i="6"/>
  <c r="D25" i="6"/>
  <c r="F26" i="6" s="1"/>
  <c r="G26" i="6" s="1"/>
  <c r="G23" i="6"/>
  <c r="D23" i="6"/>
  <c r="F24" i="6" s="1"/>
  <c r="G24" i="6" s="1"/>
  <c r="G21" i="6"/>
  <c r="D21" i="6"/>
  <c r="F22" i="6" s="1"/>
  <c r="G22" i="6" s="1"/>
  <c r="G19" i="6"/>
  <c r="D19" i="6"/>
  <c r="F20" i="6" s="1"/>
  <c r="G20" i="6" s="1"/>
  <c r="G17" i="6"/>
  <c r="D17" i="6"/>
  <c r="F18" i="6" s="1"/>
  <c r="G18" i="6" s="1"/>
  <c r="G15" i="6"/>
  <c r="D15" i="6"/>
  <c r="F16" i="6" s="1"/>
  <c r="G16" i="6" s="1"/>
  <c r="G13" i="6"/>
  <c r="D13" i="6"/>
  <c r="F14" i="6" s="1"/>
  <c r="G14" i="6" s="1"/>
  <c r="G9" i="6"/>
  <c r="D9" i="6"/>
  <c r="F10" i="6" s="1"/>
  <c r="G10" i="6" s="1"/>
  <c r="G7" i="6"/>
  <c r="D7" i="6"/>
  <c r="F8" i="6" s="1"/>
  <c r="G8" i="6" s="1"/>
  <c r="G5" i="6"/>
  <c r="D5" i="6"/>
  <c r="F6" i="6" s="1"/>
  <c r="G6" i="6" s="1"/>
  <c r="G3" i="6"/>
  <c r="D3" i="6"/>
  <c r="F4" i="6" s="1"/>
  <c r="G4" i="6" s="1"/>
  <c r="G12" i="5"/>
  <c r="F12" i="5"/>
  <c r="G10" i="5"/>
  <c r="F10" i="5"/>
  <c r="G8" i="5"/>
  <c r="F8" i="5"/>
  <c r="G6" i="5"/>
  <c r="F6" i="5"/>
  <c r="G4" i="5"/>
  <c r="F4" i="5"/>
  <c r="G13" i="5"/>
  <c r="D13" i="5"/>
  <c r="G11" i="5"/>
  <c r="D11" i="5"/>
  <c r="G9" i="5"/>
  <c r="D9" i="5"/>
  <c r="G7" i="5"/>
  <c r="D7" i="5"/>
  <c r="G5" i="5"/>
  <c r="G3" i="5"/>
  <c r="D5" i="5"/>
  <c r="D3" i="5"/>
  <c r="G49" i="4"/>
  <c r="D23" i="4"/>
  <c r="F24" i="4" s="1"/>
  <c r="G24" i="4" s="1"/>
  <c r="D21" i="4"/>
  <c r="F22" i="4" s="1"/>
  <c r="G22" i="4" s="1"/>
  <c r="G19" i="4"/>
  <c r="D19" i="4"/>
  <c r="G17" i="4"/>
  <c r="D17" i="4"/>
  <c r="D15" i="4"/>
  <c r="D13" i="4"/>
  <c r="F14" i="4" s="1"/>
  <c r="G14" i="4" s="1"/>
  <c r="D11" i="4"/>
  <c r="F12" i="4" s="1"/>
  <c r="G12" i="4" s="1"/>
  <c r="G15" i="4"/>
  <c r="G13" i="4"/>
  <c r="G11" i="4"/>
  <c r="D9" i="4"/>
  <c r="G9" i="4"/>
  <c r="D7" i="4"/>
  <c r="F8" i="4" s="1"/>
  <c r="G8" i="4" s="1"/>
  <c r="D5" i="4"/>
  <c r="F6" i="4" s="1"/>
  <c r="G6" i="4" s="1"/>
  <c r="D3" i="4"/>
  <c r="D7" i="1"/>
  <c r="D9" i="1"/>
  <c r="D10" i="1"/>
  <c r="D6" i="1"/>
  <c r="C12" i="1"/>
  <c r="F26" i="7" l="1"/>
  <c r="G26" i="7" s="1"/>
  <c r="G4" i="4"/>
  <c r="F4" i="4"/>
  <c r="G10" i="4"/>
  <c r="F10" i="4"/>
  <c r="G16" i="4"/>
  <c r="F16" i="4"/>
  <c r="G18" i="4"/>
  <c r="F18" i="4"/>
  <c r="G20" i="4"/>
  <c r="F20" i="4"/>
</calcChain>
</file>

<file path=xl/sharedStrings.xml><?xml version="1.0" encoding="utf-8"?>
<sst xmlns="http://schemas.openxmlformats.org/spreadsheetml/2006/main" count="1620" uniqueCount="401">
  <si>
    <t xml:space="preserve">สรุปผลการจัดซื้อจัดจ้างของหน่วยงาน ประจำปีงบประมาณ พ.ศ.2568 </t>
  </si>
  <si>
    <t>ประจำปีงบประมาณ พ.ศ.2568</t>
  </si>
  <si>
    <t>ลำดับ</t>
  </si>
  <si>
    <t>วิธีการจัดซื้อจัดจ้าง</t>
  </si>
  <si>
    <t>จำนวนโครงการ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</si>
  <si>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</si>
  <si>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</si>
  <si>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</si>
  <si>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</si>
  <si>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</si>
  <si>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จำนวนงบประมาณ (บาท)</t>
  </si>
  <si>
    <t>ปัญหา/อุปสรรค</t>
  </si>
  <si>
    <t>ข้อเสนอ</t>
  </si>
  <si>
    <t>วิธีประกาศเชิญชวนทั่วไป</t>
  </si>
  <si>
    <t>e-Bidding</t>
  </si>
  <si>
    <t>งานที่จัดซื้อจัดจ้าง</t>
  </si>
  <si>
    <t>ราคากลาง</t>
  </si>
  <si>
    <t>วิธีซื้อหรือจ้าง</t>
  </si>
  <si>
    <t>เลขที่และวันที่ของสัญญาหรือ
ข้อตกลงในการซื้อหรือจ้าง</t>
  </si>
  <si>
    <t>เฉพาะเจาะจง</t>
  </si>
  <si>
    <t>วงเงินที่จะซื้อ
หรือจ้าง</t>
  </si>
  <si>
    <t>รายชื่อผู้เสนอ
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</si>
  <si>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</si>
  <si>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
โดยสรุป</t>
  </si>
  <si>
    <t>สหกรณ์โคนมวาริชภูมิ</t>
  </si>
  <si>
    <t>คุณสมบัติตรงตามข้อกำหนด</t>
  </si>
  <si>
    <t>จ้าง 1/2568</t>
  </si>
  <si>
    <t>1 ต.ค 2567</t>
  </si>
  <si>
    <t>จ้าง 2/2568</t>
  </si>
  <si>
    <t>จ้าง 3/2568</t>
  </si>
  <si>
    <t>จ้าง 4/2568</t>
  </si>
  <si>
    <t>จ้าง 5/2568</t>
  </si>
  <si>
    <t>จ้าง 6/2568</t>
  </si>
  <si>
    <t>ซื้อ 1/2568</t>
  </si>
  <si>
    <t>จ้าง 7/2568</t>
  </si>
  <si>
    <t>จ้าง 8/2568</t>
  </si>
  <si>
    <t>จ้าง 9/2568</t>
  </si>
  <si>
    <t>จ้าง 10/2568</t>
  </si>
  <si>
    <t>จ้าง 11/2568</t>
  </si>
  <si>
    <t>จ้าง 12/2568</t>
  </si>
  <si>
    <t>จ้าง 13/2568</t>
  </si>
  <si>
    <t>จ้าง 14/2568</t>
  </si>
  <si>
    <t>จ้าง 15/2568</t>
  </si>
  <si>
    <t>จ้าง 16/2568</t>
  </si>
  <si>
    <t>จ้าง 17/2568</t>
  </si>
  <si>
    <t>จ้าง 18/2568</t>
  </si>
  <si>
    <t>จ้าง 19/2568</t>
  </si>
  <si>
    <t>จ้าง 20/2568</t>
  </si>
  <si>
    <t>จ้าง 21/2568</t>
  </si>
  <si>
    <t>จ้าง 22/2568</t>
  </si>
  <si>
    <t>จ้าง 23/2568</t>
  </si>
  <si>
    <t>จ้าง 24/2568</t>
  </si>
  <si>
    <t>จ้าง 25/2568</t>
  </si>
  <si>
    <t>จ้าง 26/2568</t>
  </si>
  <si>
    <t>จ้าง 27/2568</t>
  </si>
  <si>
    <t>จ้าง 28/2568</t>
  </si>
  <si>
    <t>จ้าง 29/2568</t>
  </si>
  <si>
    <t>หจก.วาทิตเซลล์ แอนด์ เซอร์วิส</t>
  </si>
  <si>
    <t>จัดซื้อวัสดุสำนักงาน กองคลัง</t>
  </si>
  <si>
    <t>จัดซื้อวัสดุสำนักงาน (สำนักปลัด)</t>
  </si>
  <si>
    <t>ซื้อ 3/2568</t>
  </si>
  <si>
    <t>1 พ.ย 2567</t>
  </si>
  <si>
    <t>ซื้อ 4/2568</t>
  </si>
  <si>
    <t>4 พ.ย 2567</t>
  </si>
  <si>
    <t>ซื้อ 5/2568</t>
  </si>
  <si>
    <t>ซื้อ 6/2568</t>
  </si>
  <si>
    <t>ซื้อ 7/2568</t>
  </si>
  <si>
    <t>ซื้อ 9/2568</t>
  </si>
  <si>
    <t>จ้าง 33/2568</t>
  </si>
  <si>
    <t>จ้าง 34/2568</t>
  </si>
  <si>
    <t>จ้าง 35/2568</t>
  </si>
  <si>
    <t>ซื้อ 11/2568</t>
  </si>
  <si>
    <t>9 ธ.ค 2567</t>
  </si>
  <si>
    <t>ซื้อ 12/2568</t>
  </si>
  <si>
    <t>จ้าง 36/2568</t>
  </si>
  <si>
    <t>จัดซื้อวัสดุคอมพิวเตอร์ กองช่าง</t>
  </si>
  <si>
    <t xml:space="preserve"> ซื้อ 14/2568</t>
  </si>
  <si>
    <t xml:space="preserve"> ซื้อ 15/2568</t>
  </si>
  <si>
    <t xml:space="preserve"> ซื้อ 16/2568</t>
  </si>
  <si>
    <t xml:space="preserve"> ซื้อ 17/2568</t>
  </si>
  <si>
    <t xml:space="preserve"> ซื้อ 19/2568</t>
  </si>
  <si>
    <t xml:space="preserve"> ซื้อ 20/2568</t>
  </si>
  <si>
    <t xml:space="preserve"> ซื้อ 21/2568</t>
  </si>
  <si>
    <t xml:space="preserve"> ซื้อ 22/2568</t>
  </si>
  <si>
    <t xml:space="preserve"> ซื้อ 24/2568</t>
  </si>
  <si>
    <t xml:space="preserve"> ซื้อ 25/2568</t>
  </si>
  <si>
    <t xml:space="preserve"> ซื้อ 26/2568</t>
  </si>
  <si>
    <t xml:space="preserve"> ซื้อ 28/2568</t>
  </si>
  <si>
    <t xml:space="preserve"> ซื้อ 29/2568</t>
  </si>
  <si>
    <t xml:space="preserve"> ซื้อ 30/2568</t>
  </si>
  <si>
    <t xml:space="preserve"> ซื้อ 31/2568</t>
  </si>
  <si>
    <t xml:space="preserve"> ซื้อ 32/2568</t>
  </si>
  <si>
    <t xml:space="preserve"> ซื้อ 33/2568</t>
  </si>
  <si>
    <t>16 ธ.ค 2567</t>
  </si>
  <si>
    <t>จ้าง 30/2568</t>
  </si>
  <si>
    <t>ผู้ได้รับการคัดเลือกและราคา
ที่ตกลงซื้อหรือจ้าง</t>
  </si>
  <si>
    <t>ซื้อ 43/2568</t>
  </si>
  <si>
    <t xml:space="preserve"> ซื้อ 46/2568</t>
  </si>
  <si>
    <t xml:space="preserve"> ซื้อ 48/2568</t>
  </si>
  <si>
    <t>จัดซื้อวัสดุสำนักงาน สำนักปลัด</t>
  </si>
  <si>
    <t>จ้าง 39/2568</t>
  </si>
  <si>
    <t>จ้าง 40/2568</t>
  </si>
  <si>
    <t>จัดซื้อวัสดุงานบ้านงานครัว สำนักปลัด</t>
  </si>
  <si>
    <t>จ้าง 41/2568</t>
  </si>
  <si>
    <t>จ้าง 42/2568</t>
  </si>
  <si>
    <t>จ้าง 43/2568</t>
  </si>
  <si>
    <t>จ้าง 44/2568</t>
  </si>
  <si>
    <t>จ้าง 45/2568</t>
  </si>
  <si>
    <t>จ้าง 46/2568</t>
  </si>
  <si>
    <t>จ้าง 47/2568</t>
  </si>
  <si>
    <t>จ้าง 48/2568</t>
  </si>
  <si>
    <t>จ้าง 49/2568</t>
  </si>
  <si>
    <t>จ้าง 50/2568</t>
  </si>
  <si>
    <t>จ้าง 51/2568</t>
  </si>
  <si>
    <t>จ้าง 55/2568</t>
  </si>
  <si>
    <t>จ้าง 56/2568</t>
  </si>
  <si>
    <t>จัดซื้อวัสดุคอมพิวเตอร์ กองคลัง</t>
  </si>
  <si>
    <t>จ้าง 57/2568</t>
  </si>
  <si>
    <t>จ้าง 58/2568</t>
  </si>
  <si>
    <t>จ้าง 59/2568</t>
  </si>
  <si>
    <t>จ้าง 60/2568</t>
  </si>
  <si>
    <t>จ้าง 61/2568</t>
  </si>
  <si>
    <t>จ้าง 62/2568</t>
  </si>
  <si>
    <t>จ้าง 63/2568</t>
  </si>
  <si>
    <t>สรุปผลการจัดซื้อจัดจ้างหรือการจัดหาพัสดุในรอบเดือน ตุลาคม 2567
องค์การบริหารส่วนตำบลกุสุมาลย์
วันที่ 31 เดือน ตุลาคม พ.ศ.2567</t>
  </si>
  <si>
    <t>ค่าวัสดุ วัสดุงานบ้านงานครัว</t>
  </si>
  <si>
    <t>ร้านมะลิจันทร์</t>
  </si>
  <si>
    <t>ร้านเรวัตเซอร์วิส</t>
  </si>
  <si>
    <t>ร้านเรวัสเซอร์วิส</t>
  </si>
  <si>
    <t>ซื้ออาหารเสริม(นม) พาสเจอร์ไรล์ (ถุง) ศพด</t>
  </si>
  <si>
    <t>สหกณ์โคนมวาริชภูมิ</t>
  </si>
  <si>
    <t>จ้างบริการบุคคลภายนอกเพื่อช่วยปฏิบัติงาน</t>
  </si>
  <si>
    <t>ด้านจัดเก็บและอื่น ๆ กองคลัง</t>
  </si>
  <si>
    <t>น.ส.รัตนาภรณ์ ขวัญเผือก</t>
  </si>
  <si>
    <t>จ้างบริการช่วยงานกองสวัสดิการสังคม</t>
  </si>
  <si>
    <t>นายวรายุทธ์ เทือกตาหลอย</t>
  </si>
  <si>
    <t>จ้างบริการช่วยงานการศึกษา</t>
  </si>
  <si>
    <t>น.ส.วรรณภา สมดา</t>
  </si>
  <si>
    <t>จ้างบริการเพื่อช่วยดูแลเด็ก ศพด.โนนสะอาด</t>
  </si>
  <si>
    <t>น.ส.วิภา มาตผุด</t>
  </si>
  <si>
    <t>จ้างบริการดูแลบำรุงรักษาสวน</t>
  </si>
  <si>
    <t>นายไพสันต์ หลำปุ่น</t>
  </si>
  <si>
    <t>น.ส.ขวัญเรียม ใบหะสี</t>
  </si>
  <si>
    <t>จ้างเหมาทำความสะอาดอาคารสำนักงาน</t>
  </si>
  <si>
    <t>อบต.กุสุมาลย์</t>
  </si>
  <si>
    <t>น.ส.พุทธา มะอินทร์</t>
  </si>
  <si>
    <t>ค่าใช้สอยค่าจ้างเหมา(หน่วยปฏิบัติงานฉุกเฉิน</t>
  </si>
  <si>
    <t>FR)</t>
  </si>
  <si>
    <t>ค่าใช้สอยค่าเช่าเครื่องถ่ายเอกสาร (กองคลัง)</t>
  </si>
  <si>
    <t xml:space="preserve">ค่าใช้สอยค่าเช่าเครื่องถ่ายเอกสาร </t>
  </si>
  <si>
    <t>(กองสวัสดิการสังคม)</t>
  </si>
  <si>
    <t>ซื้อวัสดุเชื้อเพลิงและหล่อลื่น</t>
  </si>
  <si>
    <t>นายคำพันธ์ เนื้ออ่อน</t>
  </si>
  <si>
    <t>นายสุวะคนธ์ พลอาสา</t>
  </si>
  <si>
    <t>นายอุดม คูณวัณ</t>
  </si>
  <si>
    <t>นายอุทัย กระแสงสิงห์</t>
  </si>
  <si>
    <t>บริษัทก็อปปี๊ไลน์โอเอ(สกลนคร)</t>
  </si>
  <si>
    <t>จำกัด 3,500</t>
  </si>
  <si>
    <t>สหกรณ์การเกษตรกุสุมาลย์</t>
  </si>
  <si>
    <t>-ไม่มีปัญหาอุปสรรค</t>
  </si>
  <si>
    <t>-ไม่มีข้อเสนอแนะ</t>
  </si>
  <si>
    <t>สรุปผลการจัดซื้อจัดจ้างขององค์การบริหารส่วนตำบลกุสุมาลย์</t>
  </si>
  <si>
    <t>30 ต.ค 2567</t>
  </si>
  <si>
    <t>31 ต.ค 2567</t>
  </si>
  <si>
    <t>จ้างบุงรักษาเครื่องปรับอากาศ (กองช่าง)</t>
  </si>
  <si>
    <t xml:space="preserve">ซื้ออาหารเสริม(นม) พาสเจอร์ไรล์ (ถุง) </t>
  </si>
  <si>
    <t>รร.อีกุด</t>
  </si>
  <si>
    <t>ซื้อ 2/2568</t>
  </si>
  <si>
    <t>จ้างบริการปฏิบัติงานไฟฟ้า</t>
  </si>
  <si>
    <t>นายศุภกิจ กระแสงสิงห์</t>
  </si>
  <si>
    <t>สรุปผลการจัดซื้อจัดจ้างหรือการจัดหาพัสดุในรอบเดือน พฤศจิกายน 2567
องค์การบริหารส่วนตำบลกุสุมาลย์
วันที่ 30 เดือน พฤศจิกายน พ.ศ.2567</t>
  </si>
  <si>
    <t>สรุปผลการจัดซื้อจัดจ้างหรือการจัดหาพัสดุในรอบเดือน ธันวาคม 2567
องค์การบริหารส่วนตำบลกุสุมาลย์
วันที่ 31 เดือน ธันวาคม พ.ศ.2567</t>
  </si>
  <si>
    <t>สรุปผลการจัดซื้อจัดจ้างหรือการจัดหาพัสดุในรอบเดือน มกราคม 2568
องค์การบริหารส่วนตำบลกุสุมาลย์
วันที่ 31 เดือน มกราคม พ.ศ.2568</t>
  </si>
  <si>
    <t>สรุปผลการจัดซื้อจัดจ้างหรือการจัดหาพัสดุในรอบเดือน กุมภาพันธ์ 2568
องค์การบริหารส่วนตำบลกุสุมาลย์
วันที่ 28 เดือน กุมภาพันธ์ พ.ศ.2568</t>
  </si>
  <si>
    <t>สรุปผลการจัดซื้อจัดจ้างหรือการจัดหาพัสดุในรอบเดือน มีนาคม 2568
องค์การบริหารส่วนตำบลกุสุมาลย์
วันที่ 31 เดือน มีนาคม พ.ศ.2568</t>
  </si>
  <si>
    <t>สรุปผลการจัดซื้อจัดจ้างหรือการจัดหาพัสดุในรอบเดือน เมษายน 2568
องค์การบริหารส่วนตำบลกุสุมาลย์
วันที่ 30 เดือน เมษายน พ.ศ.2568</t>
  </si>
  <si>
    <t>สรุปผลการจัดซื้อจัดจ้างหรือการจัดหาพัสดุในรอบเดือน พฤษภาคม 2568
องค์การบริหารส่วนตำบลกุสุมาลย์
วันที่ 31 เดือน พฤษภาคม พ.ศ.2568</t>
  </si>
  <si>
    <t>สรุปผลการจัดซื้อจัดจ้างหรือการจัดหาพัสดุในรอบเดือน มิถุนายน 2568
องค์การบริหารส่วนตำบลกุสุมาลย์
วันที่ 30 เดือน มิถุนายน พ.ศ.2568</t>
  </si>
  <si>
    <t>สรุปผลการจัดซื้อจัดจ้างหรือการจัดหาพัสดุในรอบเดือน กรกฏาคม 2568
องค์การบริหารส่วนตำบลกุสุมาลย์
วันที่ 31 เดือน กรกฏาคม พ.ศ.2568</t>
  </si>
  <si>
    <t>สรุปผลการจัดซื้อจัดจ้างหรือการจัดหาพัสดุในรอบเดือน สิงหาคม 2568
องค์การบริหารส่วนตำบลกุสุมาลย์
วันที่ 31 เดือน สิงหาคม พ.ศ.2568</t>
  </si>
  <si>
    <t>สรุปผลการจัดซื้อจัดจ้างหรือการจัดหาพัสดุในรอบเดือน กันยายน 2568
องค์การบริหารส่วนตำบลกุสุมาลย์
วันที่ 30 เดือน กันยายน พ.ศ.2568</t>
  </si>
  <si>
    <t>จัดซื้อวัสดุสำนักงาน กองช่าง</t>
  </si>
  <si>
    <t>จัดซื้อวัสดุคอมพิวเตอร์ (กองคลัง)</t>
  </si>
  <si>
    <t>บ.ศึกษาภัณฑ์อินเตอร์กรุ๊ปจำกัด</t>
  </si>
  <si>
    <t>ซื้อ 8/2568</t>
  </si>
  <si>
    <t>18 พ.ย 2567</t>
  </si>
  <si>
    <t>26 พ.ย 2567</t>
  </si>
  <si>
    <t>จ้างบำรุงรักษาซ่อมแซมครุภัณฑ์สำนักงาน</t>
  </si>
  <si>
    <t>เครื่องปรับอากาศ กองคลัง</t>
  </si>
  <si>
    <t>จ้างบำรุงรักษาซ่อมแซมเครื่องพ่นหมอกควัน</t>
  </si>
  <si>
    <t>สำนักปลัด</t>
  </si>
  <si>
    <t>บ.ทีเอสเอ็นเซอร์วิส(ประเทศไทย)</t>
  </si>
  <si>
    <t>28 พ.ย 2567</t>
  </si>
  <si>
    <t>จ้างเหมาบริการปรับปรุงแผนที่ภาษี</t>
  </si>
  <si>
    <t>ร้านนิตยาคอมแอนด์เซอร์วิส</t>
  </si>
  <si>
    <t>ซื้อวัสดุไฟฟ้และวิทยุ กองช่าง</t>
  </si>
  <si>
    <t>ซื้อวัสดุงานบ้านงานครัว สำนักปลัด</t>
  </si>
  <si>
    <t>ร้านวัชรพลการค้า</t>
  </si>
  <si>
    <t>2 ธ.ค 2567</t>
  </si>
  <si>
    <t>จัดซื้อวัสดุอุปกรณ์เตรียมงานคริสต์มาส</t>
  </si>
  <si>
    <t>จัดซื้อวัสดุโฆษณาและเผยแพร่ สำนักปลัด</t>
  </si>
  <si>
    <t>ร้านณฏฐพลยิ่งเจริญภัณฑ์</t>
  </si>
  <si>
    <t>หจก.ป้ายวาศิตาดีไซน์ สกลนคร</t>
  </si>
  <si>
    <t>23 ธ.ค 2567</t>
  </si>
  <si>
    <t>จ้างบำรุงรักษารถยนต์ กบ-6287</t>
  </si>
  <si>
    <t>หจก.สกลการยาง</t>
  </si>
  <si>
    <t>12 ธ.ค 2567</t>
  </si>
  <si>
    <t>โครงการก่อสร้างถนน คสล.ทางหลวงท้องถิ่น</t>
  </si>
  <si>
    <t>สน.ถ.46-006 บ้านกก้มโฮง ม.3 กองช่าง</t>
  </si>
  <si>
    <t>หจก.อุบลรัตน์ก่อสร้าง2015</t>
  </si>
  <si>
    <t>สัญญาจ้าง 01/2568</t>
  </si>
  <si>
    <t>29 พ.ย 2567</t>
  </si>
  <si>
    <t>จ้าง 31/2568</t>
  </si>
  <si>
    <t>จ้าง 32/2568</t>
  </si>
  <si>
    <t>จ้าง 37/2568</t>
  </si>
  <si>
    <t>27 ธ.ค 2567</t>
  </si>
  <si>
    <t>บันทึกข้อตกลง 1/2568</t>
  </si>
  <si>
    <t xml:space="preserve"> ซื้อ 13/2568</t>
  </si>
  <si>
    <t>จัดซื้อวัสดุดับเพลิง สำนักปลัด</t>
  </si>
  <si>
    <t>ร้านวัพลการค้า</t>
  </si>
  <si>
    <t>จัดซื้อวัสดุจราจร กระบอง กรวย สำนักปลัด</t>
  </si>
  <si>
    <t>หจก.เพิ่มทรัพย์ เจริญภัณฑ์</t>
  </si>
  <si>
    <t>จัดซื้อวัสดุสำหรับใช้ในโครงการวันเด็ก สำนักปลัด</t>
  </si>
  <si>
    <t>ร้านกุ๊กไก่</t>
  </si>
  <si>
    <t>วันเด็ก</t>
  </si>
  <si>
    <t>จัดซื้อวัสดุไฟฟ้าและวิทยุ สำนักปลัด</t>
  </si>
  <si>
    <t xml:space="preserve">จัดซื้อวัสดุวิทยาศาสตร์หรือการแพทย์ </t>
  </si>
  <si>
    <t>อุปกรณ์การแพทย์พังโคน</t>
  </si>
  <si>
    <t>โครงการยาเสพติด</t>
  </si>
  <si>
    <t>ร้านเชียงเครืออิงค์เจ็ท</t>
  </si>
  <si>
    <t>จัดซื้อครุภัณฑ์งานบ้านงานครัว (ศพด.)</t>
  </si>
  <si>
    <t>ร้านสกลเฟอร์นิเจอร์</t>
  </si>
  <si>
    <t>บจก.ศึกษาภัณฑ์ฯ</t>
  </si>
  <si>
    <t>จัดซื้อวัสดุสำนักงาน กองสวัสดิการสังคม</t>
  </si>
  <si>
    <t>หจก.วาทิตฯ</t>
  </si>
  <si>
    <t>จัดซื้อครุภัณฑ์สำนักงาน สำนักปลัด</t>
  </si>
  <si>
    <t>บ.ก๊อปปี๊ไลน์โอเอสกลนครจำกัด</t>
  </si>
  <si>
    <t xml:space="preserve"> ซื้อ 18/2568</t>
  </si>
  <si>
    <t xml:space="preserve"> ซื้อ 23/2578</t>
  </si>
  <si>
    <t xml:space="preserve"> ซื้อ 27/2582</t>
  </si>
  <si>
    <t>28 ม.ค 68</t>
  </si>
  <si>
    <t>27 ม.ค 68</t>
  </si>
  <si>
    <t>30 ม.ค 68</t>
  </si>
  <si>
    <t xml:space="preserve"> ซื้อ 34/2568</t>
  </si>
  <si>
    <t>จ้างเหมารถแห่ดาวจัดคริสต์มาส บ้านนิรมัย</t>
  </si>
  <si>
    <t>หมู่ที่ 5 สำนักปลัด</t>
  </si>
  <si>
    <t>หมู่ที่ 12 สำนักปลัด</t>
  </si>
  <si>
    <t>นายสมหมาย คำชารี</t>
  </si>
  <si>
    <t>นางออน พิโรจน์</t>
  </si>
  <si>
    <t>บันทึกข้อตกลง 2/2568</t>
  </si>
  <si>
    <t>จ้าง 38/2568</t>
  </si>
  <si>
    <t>18 ธ.ค 2567</t>
  </si>
  <si>
    <t>27 ธ.ค 67</t>
  </si>
  <si>
    <t>จัดจ้างซ่อมแซมรถยนต์ส่วนกลาง กบ-6287 สน</t>
  </si>
  <si>
    <t>บ.มิตซูบิ๊กชาญ จำกัด</t>
  </si>
  <si>
    <t>จ้าง 05/2568</t>
  </si>
  <si>
    <t>20 ,.ค 68</t>
  </si>
  <si>
    <t>จัดซื้อน้ำมันเครื่อง 6 ลิตร สำนักปลัด</t>
  </si>
  <si>
    <t>จัดซื้อวัสดุอุปกรณ์โครการจัดแข่งขันกีฬาต้าน</t>
  </si>
  <si>
    <t>ยาเสพติด พ.ศ. 2568 สำนักปลัด</t>
  </si>
  <si>
    <t>จัดซื้อวัสดุสำหรับโครการจัดแข่งขันกีฬาต้าน</t>
  </si>
  <si>
    <t>งานสาธารณสุข</t>
  </si>
  <si>
    <t>จัดซื้อวัสดุอุปกรณ์ภาคปฏิบัติงานสาธารณสุข</t>
  </si>
  <si>
    <t>4 ก.พ 68</t>
  </si>
  <si>
    <t>ซื้อ 35/2568</t>
  </si>
  <si>
    <t>ซื้อ 36/2568</t>
  </si>
  <si>
    <t>ซื้อ 37/2568</t>
  </si>
  <si>
    <t>ซื้อ 38/2568</t>
  </si>
  <si>
    <t>14 ก.พ 68</t>
  </si>
  <si>
    <t>ซื้อ 39/2568</t>
  </si>
  <si>
    <t>หจก.วาสิตาดีไซน์</t>
  </si>
  <si>
    <t>ซื้อ 40/2568</t>
  </si>
  <si>
    <t>ซื้อ 42/2568</t>
  </si>
  <si>
    <t>โครงการต่อต้านยาเสพติด 2568</t>
  </si>
  <si>
    <t>ซื้อ 41/2568</t>
  </si>
  <si>
    <t>ร้านผ่องพันธ์พาณิชย์</t>
  </si>
  <si>
    <t>จัดจ้างบำรุงรักษาครุภัณฑ์คอมพิวเตอร์</t>
  </si>
  <si>
    <t>18 ก.พ 68</t>
  </si>
  <si>
    <t>ปรับปรุงถนนลูกรังเพื่อการเกษตร บ้านกุสุมาลย์ ม.1</t>
  </si>
  <si>
    <t>หจก.ชัชชมวิศวการโยธา</t>
  </si>
  <si>
    <t>สัญญาจ้าง 2/2568</t>
  </si>
  <si>
    <t>6 ก.พ 68</t>
  </si>
  <si>
    <t>โครงการปรับปรุงถนนลูกรัง ม.3</t>
  </si>
  <si>
    <t>สัญญาจ้าง 3/2568</t>
  </si>
  <si>
    <t>โครงการปรับปรุงถนนลูกรังบ้านนายคูณ หมู่ที่ 9</t>
  </si>
  <si>
    <t>โครงการก่อสร้าง คสล.บ้านกกส้มโฮง ม.3</t>
  </si>
  <si>
    <t>หจก.ท ก่อสร้าง1974</t>
  </si>
  <si>
    <t>โครงการก่อสร้าง คสล.บ้านกุสุมาลย์ ม.6</t>
  </si>
  <si>
    <t>สัญญาจ้าง 4/2568</t>
  </si>
  <si>
    <t>สัญญาจ้าง 7/2568</t>
  </si>
  <si>
    <t>สัญญาจ้าง 8/2568</t>
  </si>
  <si>
    <t>31 ม.ค 68</t>
  </si>
  <si>
    <t>จ้าง 64/2568</t>
  </si>
  <si>
    <t>จ้าง 65/2568</t>
  </si>
  <si>
    <t>จ้าง 66/2568</t>
  </si>
  <si>
    <t>จัดซื้อวัคซีนป้องกันพิษสุนัขบ้า สำนักปลัด</t>
  </si>
  <si>
    <t>หจก.เพิ่มพูนทรัพย์เจริญภัณฑ์</t>
  </si>
  <si>
    <t>จัดซื้ออุปกรณ์ป้องกันพิษสุนัขบ้า สำนักปลัด</t>
  </si>
  <si>
    <t>จัดซื้อวัสดุแครื่องแงกาย อปพร สำนักปลัด</t>
  </si>
  <si>
    <t>จัดซื้อวัสดโฆษณาและเผยแพร่ สำนักปลัด</t>
  </si>
  <si>
    <t>ร้านณฐกฤต เอ็นจิเนีย</t>
  </si>
  <si>
    <t xml:space="preserve">  ซื้อ 44/2568</t>
  </si>
  <si>
    <t xml:space="preserve"> ซื้อ  45/2568</t>
  </si>
  <si>
    <t>ซื้อ 47/2568</t>
  </si>
  <si>
    <t>จัดจ้างซ่อมแซมครุภัณฑ์เครื่องปรับอากาศ กองช่าง</t>
  </si>
  <si>
    <t>โครงการก่อสร้างถนน คสล.บ้าหนองหอย ม.4</t>
  </si>
  <si>
    <t>หจก.ท ก่อสร้าง 1974</t>
  </si>
  <si>
    <t xml:space="preserve"> จ้าง 13/2568</t>
  </si>
  <si>
    <t>โครงการก่อสร้างถนน คสล.บ้านนิรมัย ม.5</t>
  </si>
  <si>
    <t xml:space="preserve"> จ้าง 14/2568</t>
  </si>
  <si>
    <t>โครงการก่อสร้างรางระบายน้ำ ม.2</t>
  </si>
  <si>
    <t>หจก.สุนทรทวีก่อสร้าง</t>
  </si>
  <si>
    <t xml:space="preserve"> จ้าง 19/2568</t>
  </si>
  <si>
    <t>สัญญาซื้อ 5/2568</t>
  </si>
  <si>
    <t>สัญญาซื้อ 6/2568</t>
  </si>
  <si>
    <t>จ้าง 68/2568</t>
  </si>
  <si>
    <t>28 ก.พ 68</t>
  </si>
  <si>
    <t>จ้าง 69/2568</t>
  </si>
  <si>
    <t>จ้าง 70/2568</t>
  </si>
  <si>
    <t>จ้าง 71/2568</t>
  </si>
  <si>
    <t>จ้าง 72/2568</t>
  </si>
  <si>
    <t>จ้าง 73/2568</t>
  </si>
  <si>
    <t>จ้าง 74/2568</t>
  </si>
  <si>
    <t>จ้าง 75/2568</t>
  </si>
  <si>
    <t>จ้าง 76/2568</t>
  </si>
  <si>
    <t>จ้าง 77/2568</t>
  </si>
  <si>
    <t>จ้าง 78/2568</t>
  </si>
  <si>
    <t>จ้าง 79/2568</t>
  </si>
  <si>
    <t>จัดซื้อวัสดุเชื้อเพลิงและหล่อื่น</t>
  </si>
  <si>
    <t>บันทึกข้อตกลง 03/2568</t>
  </si>
  <si>
    <t>28 มี.ค 68</t>
  </si>
  <si>
    <t xml:space="preserve"> จ้าง 81/2568</t>
  </si>
  <si>
    <t xml:space="preserve"> จ้าง 82/2568</t>
  </si>
  <si>
    <t xml:space="preserve"> จ้าง 83/2568</t>
  </si>
  <si>
    <t xml:space="preserve"> จ้าง 84/2568</t>
  </si>
  <si>
    <t xml:space="preserve"> จ้าง 85/2568</t>
  </si>
  <si>
    <t xml:space="preserve"> จ้าง 86/2568</t>
  </si>
  <si>
    <t xml:space="preserve"> จ้าง 87/2568</t>
  </si>
  <si>
    <t xml:space="preserve"> จ้าง 88/2568</t>
  </si>
  <si>
    <t xml:space="preserve"> จ้าง 89/2568</t>
  </si>
  <si>
    <t xml:space="preserve"> จ้าง 90/2568</t>
  </si>
  <si>
    <t xml:space="preserve"> จ้าง 91/2568</t>
  </si>
  <si>
    <t xml:space="preserve"> จ้าง 92/2568</t>
  </si>
  <si>
    <t xml:space="preserve"> จ้าง 93/2568</t>
  </si>
  <si>
    <t xml:space="preserve"> จ้าง 94/2568</t>
  </si>
  <si>
    <t xml:space="preserve"> จ้าง 95/2568</t>
  </si>
  <si>
    <t xml:space="preserve"> จ้าง 96/2568</t>
  </si>
  <si>
    <t xml:space="preserve"> จ้าง 97/2568</t>
  </si>
  <si>
    <t xml:space="preserve"> จ้าง 98/2568</t>
  </si>
  <si>
    <t xml:space="preserve"> จ้าง 99/2568</t>
  </si>
  <si>
    <t xml:space="preserve"> จ้าง 100/2568</t>
  </si>
  <si>
    <t xml:space="preserve"> จ้าง 101/2568</t>
  </si>
  <si>
    <t xml:space="preserve"> จ้าง 102/2568</t>
  </si>
  <si>
    <t xml:space="preserve"> จ้าง 103/2568</t>
  </si>
  <si>
    <t xml:space="preserve"> จ้าง 104/2568</t>
  </si>
  <si>
    <t xml:space="preserve"> จ้าง 105/2568</t>
  </si>
  <si>
    <t xml:space="preserve"> จ้าง 106/2568</t>
  </si>
  <si>
    <t xml:space="preserve"> จ้าง 107/2568</t>
  </si>
  <si>
    <t xml:space="preserve"> จ้าง 108/2568</t>
  </si>
  <si>
    <t xml:space="preserve"> จ้าง 109/2568</t>
  </si>
  <si>
    <t xml:space="preserve"> จ้าง 110/2568</t>
  </si>
  <si>
    <t xml:space="preserve"> จ้าง 111/2568</t>
  </si>
  <si>
    <t xml:space="preserve"> จ้าง 112/2568</t>
  </si>
  <si>
    <t xml:space="preserve"> จ้าง 113/2568</t>
  </si>
  <si>
    <t xml:space="preserve"> จ้าง 114/2568</t>
  </si>
  <si>
    <t xml:space="preserve"> จ้าง 115/2568</t>
  </si>
  <si>
    <t>จ้าง 120/2568</t>
  </si>
  <si>
    <t>จ้าง 121/2568</t>
  </si>
  <si>
    <t>จ้าง 122/2568</t>
  </si>
  <si>
    <t>จ้าง 123/2568</t>
  </si>
  <si>
    <t>จ้าง 124/2568</t>
  </si>
  <si>
    <t>จ้าง 125/2568</t>
  </si>
  <si>
    <t>จ้าง 126/2568</t>
  </si>
  <si>
    <t>จ้าง 127/2568</t>
  </si>
  <si>
    <t>จ้าง 128/2568</t>
  </si>
  <si>
    <t>จ้าง 129/2568</t>
  </si>
  <si>
    <t>จ้าง 130/2568</t>
  </si>
  <si>
    <t>จ้าง 131/2568</t>
  </si>
  <si>
    <t>จ้าง 132/2568</t>
  </si>
  <si>
    <t>จ้าง 133/2568</t>
  </si>
  <si>
    <t>จ้าง 134/2568</t>
  </si>
  <si>
    <t>จ้าง 135/2568</t>
  </si>
  <si>
    <t>จ้าง 136/2568</t>
  </si>
  <si>
    <t>จ้าง 137/2568</t>
  </si>
  <si>
    <t>จ้าง 138/2568</t>
  </si>
  <si>
    <t>จ้าง 139/2568</t>
  </si>
  <si>
    <t>จ้าง 140/2568</t>
  </si>
  <si>
    <t>จ้าง 141/2568</t>
  </si>
  <si>
    <t>จ้าง 142/2568</t>
  </si>
  <si>
    <t xml:space="preserve"> จ้าง 143/2568</t>
  </si>
  <si>
    <t xml:space="preserve"> จ้าง 144/2568</t>
  </si>
  <si>
    <t xml:space="preserve"> จ้าง 145/2568</t>
  </si>
  <si>
    <t xml:space="preserve"> จ้าง 146/2568</t>
  </si>
  <si>
    <t xml:space="preserve"> จ้าง 147/2568</t>
  </si>
  <si>
    <t xml:space="preserve"> จ้าง 148/2568</t>
  </si>
  <si>
    <t xml:space="preserve"> จ้าง 149/2568</t>
  </si>
  <si>
    <t xml:space="preserve"> จ้าง 150/2568</t>
  </si>
  <si>
    <t xml:space="preserve"> จ้าง 151/2568</t>
  </si>
  <si>
    <t xml:space="preserve"> จ้าง 152/2568</t>
  </si>
  <si>
    <t xml:space="preserve"> จ้าง 153/2568</t>
  </si>
  <si>
    <t xml:space="preserve"> จ้าง 154/2568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</si>
</sst>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1041E]d\ mmm\ yy;@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Calibri"/>
      <family val="2"/>
      <charset val="222"/>
      <scheme val="minor"/>
    </font>
    <font>
      <sz val="14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u/>
      <sz val="14"/>
      <color theme="1"/>
      <name val="TH Sarabun New"/>
      <family val="2"/>
    </font>
    <font>
      <u/>
      <sz val="14"/>
      <name val="TH Sarabun New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9" fontId="6" fillId="0" borderId="3" xfId="0" applyNumberFormat="1" applyFont="1" applyBorder="1" applyAlignment="1">
      <alignment horizontal="center"/>
    </xf>
    <xf numFmtId="14" fontId="6" fillId="0" borderId="7" xfId="0" applyNumberFormat="1" applyFont="1" applyBorder="1" applyAlignment="1">
      <alignment horizontal="center"/>
    </xf>
    <xf numFmtId="0" fontId="6" fillId="0" borderId="3" xfId="0" applyFont="1" applyBorder="1"/>
    <xf numFmtId="4" fontId="6" fillId="0" borderId="4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49" fontId="6" fillId="0" borderId="5" xfId="0" applyNumberFormat="1" applyFont="1" applyBorder="1"/>
    <xf numFmtId="4" fontId="6" fillId="0" borderId="6" xfId="0" applyNumberFormat="1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49" fontId="6" fillId="0" borderId="7" xfId="0" applyNumberFormat="1" applyFont="1" applyBorder="1"/>
    <xf numFmtId="43" fontId="6" fillId="0" borderId="7" xfId="1" applyFont="1" applyBorder="1" applyAlignment="1">
      <alignment horizontal="center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vertical="top"/>
    </xf>
    <xf numFmtId="4" fontId="6" fillId="0" borderId="5" xfId="0" applyNumberFormat="1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43" fontId="7" fillId="0" borderId="3" xfId="1" applyFont="1" applyBorder="1"/>
    <xf numFmtId="0" fontId="7" fillId="0" borderId="5" xfId="0" applyFont="1" applyBorder="1" applyAlignment="1">
      <alignment horizontal="center"/>
    </xf>
    <xf numFmtId="0" fontId="7" fillId="0" borderId="7" xfId="0" applyFont="1" applyBorder="1"/>
    <xf numFmtId="43" fontId="7" fillId="0" borderId="8" xfId="1" applyFont="1" applyBorder="1"/>
    <xf numFmtId="43" fontId="7" fillId="0" borderId="0" xfId="1" applyFont="1"/>
    <xf numFmtId="4" fontId="6" fillId="0" borderId="8" xfId="0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7" fillId="0" borderId="5" xfId="0" applyFont="1" applyBorder="1"/>
    <xf numFmtId="0" fontId="7" fillId="0" borderId="0" xfId="0" applyFont="1" applyAlignment="1">
      <alignment horizontal="center"/>
    </xf>
    <xf numFmtId="4" fontId="6" fillId="0" borderId="3" xfId="0" applyNumberFormat="1" applyFont="1" applyBorder="1"/>
    <xf numFmtId="43" fontId="6" fillId="0" borderId="3" xfId="1" applyFont="1" applyBorder="1"/>
    <xf numFmtId="4" fontId="6" fillId="0" borderId="7" xfId="0" applyNumberFormat="1" applyFont="1" applyBorder="1"/>
    <xf numFmtId="3" fontId="6" fillId="0" borderId="7" xfId="0" applyNumberFormat="1" applyFont="1" applyBorder="1"/>
    <xf numFmtId="4" fontId="6" fillId="0" borderId="5" xfId="0" applyNumberFormat="1" applyFont="1" applyBorder="1"/>
    <xf numFmtId="3" fontId="6" fillId="0" borderId="5" xfId="0" applyNumberFormat="1" applyFont="1" applyBorder="1"/>
    <xf numFmtId="4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vertical="top"/>
    </xf>
    <xf numFmtId="0" fontId="6" fillId="0" borderId="10" xfId="0" applyFont="1" applyBorder="1" applyAlignment="1">
      <alignment horizontal="center"/>
    </xf>
    <xf numFmtId="49" fontId="6" fillId="0" borderId="3" xfId="0" applyNumberFormat="1" applyFont="1" applyBorder="1"/>
    <xf numFmtId="164" fontId="6" fillId="0" borderId="7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43" fontId="7" fillId="0" borderId="7" xfId="1" applyFont="1" applyBorder="1"/>
    <xf numFmtId="0" fontId="7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7" fillId="0" borderId="0" xfId="0" applyNumberFormat="1" applyFont="1"/>
    <xf numFmtId="4" fontId="7" fillId="0" borderId="0" xfId="0" applyNumberFormat="1" applyFont="1"/>
    <xf numFmtId="43" fontId="4" fillId="0" borderId="1" xfId="1" applyFont="1" applyBorder="1"/>
    <xf numFmtId="43" fontId="4" fillId="0" borderId="0" xfId="1" applyFont="1"/>
    <xf numFmtId="43" fontId="4" fillId="0" borderId="0" xfId="0" applyNumberFormat="1" applyFont="1"/>
    <xf numFmtId="0" fontId="4" fillId="0" borderId="11" xfId="0" applyFont="1" applyBorder="1"/>
    <xf numFmtId="0" fontId="1" fillId="0" borderId="11" xfId="0" applyFont="1" applyBorder="1"/>
    <xf numFmtId="0" fontId="3" fillId="0" borderId="0" xfId="0" applyFont="1"/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4" fillId="0" borderId="11" xfId="0" applyNumberFormat="1" applyFont="1" applyBorder="1"/>
    <xf numFmtId="43" fontId="6" fillId="0" borderId="8" xfId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0" fontId="6" fillId="0" borderId="7" xfId="0" applyFont="1" applyBorder="1"/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9" fontId="10" fillId="0" borderId="5" xfId="0" applyNumberFormat="1" applyFont="1" applyBorder="1"/>
    <xf numFmtId="0" fontId="9" fillId="0" borderId="5" xfId="0" applyFont="1" applyBorder="1"/>
    <xf numFmtId="0" fontId="3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E587865-3814-4549-B8DD-25EE4A596F4C}"/>
            </a:ext>
          </a:extLst>
        </xdr:cNvPr>
        <xdr:cNvSpPr txBox="1"/>
      </xdr:nvSpPr>
      <xdr:spPr>
        <a:xfrm>
          <a:off x="8982076" y="66675"/>
          <a:ext cx="10191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82F7AE9-8DB4-45E4-83CF-4A3B01362700}"/>
            </a:ext>
          </a:extLst>
        </xdr:cNvPr>
        <xdr:cNvSpPr txBox="1"/>
      </xdr:nvSpPr>
      <xdr:spPr>
        <a:xfrm>
          <a:off x="13239751" y="66675"/>
          <a:ext cx="11525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A55CFC2-A206-4527-8CD3-4A13A269F239}"/>
            </a:ext>
          </a:extLst>
        </xdr:cNvPr>
        <xdr:cNvSpPr txBox="1"/>
      </xdr:nvSpPr>
      <xdr:spPr>
        <a:xfrm>
          <a:off x="13239751" y="66675"/>
          <a:ext cx="11525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064E9E8-45B3-4CD5-B73F-B548DE78230D}"/>
            </a:ext>
          </a:extLst>
        </xdr:cNvPr>
        <xdr:cNvSpPr txBox="1"/>
      </xdr:nvSpPr>
      <xdr:spPr>
        <a:xfrm>
          <a:off x="13239751" y="66675"/>
          <a:ext cx="11525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AF542F9-EE2D-47C4-A561-32B95EA27D08}"/>
            </a:ext>
          </a:extLst>
        </xdr:cNvPr>
        <xdr:cNvSpPr txBox="1"/>
      </xdr:nvSpPr>
      <xdr:spPr>
        <a:xfrm>
          <a:off x="12115801" y="66675"/>
          <a:ext cx="13430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2076F98-F4F4-407C-8436-1C04C573FD33}"/>
            </a:ext>
          </a:extLst>
        </xdr:cNvPr>
        <xdr:cNvSpPr txBox="1"/>
      </xdr:nvSpPr>
      <xdr:spPr>
        <a:xfrm>
          <a:off x="12115801" y="66675"/>
          <a:ext cx="11525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D1E7EBA-5AA0-44BA-8880-C02552B62A0D}"/>
            </a:ext>
          </a:extLst>
        </xdr:cNvPr>
        <xdr:cNvSpPr txBox="1"/>
      </xdr:nvSpPr>
      <xdr:spPr>
        <a:xfrm>
          <a:off x="12115801" y="66675"/>
          <a:ext cx="11525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F0C6815-9F77-4F88-B8D6-F119B58E5E77}"/>
            </a:ext>
          </a:extLst>
        </xdr:cNvPr>
        <xdr:cNvSpPr txBox="1"/>
      </xdr:nvSpPr>
      <xdr:spPr>
        <a:xfrm>
          <a:off x="12944476" y="66675"/>
          <a:ext cx="11525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24E00FC-7FA5-41F6-A107-486D3128961C}"/>
            </a:ext>
          </a:extLst>
        </xdr:cNvPr>
        <xdr:cNvSpPr txBox="1"/>
      </xdr:nvSpPr>
      <xdr:spPr>
        <a:xfrm>
          <a:off x="12944476" y="66675"/>
          <a:ext cx="11525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2446E05-1BC4-4ED9-BAEC-4849ACFF58ED}"/>
            </a:ext>
          </a:extLst>
        </xdr:cNvPr>
        <xdr:cNvSpPr txBox="1"/>
      </xdr:nvSpPr>
      <xdr:spPr>
        <a:xfrm>
          <a:off x="13277851" y="66675"/>
          <a:ext cx="11525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E59BAA-6E73-4A35-A250-C4496CE7CC99}"/>
            </a:ext>
          </a:extLst>
        </xdr:cNvPr>
        <xdr:cNvSpPr txBox="1"/>
      </xdr:nvSpPr>
      <xdr:spPr>
        <a:xfrm>
          <a:off x="13354051" y="66675"/>
          <a:ext cx="11525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559922-0BE1-443A-96A1-42F88EC74842}"/>
            </a:ext>
          </a:extLst>
        </xdr:cNvPr>
        <xdr:cNvSpPr txBox="1"/>
      </xdr:nvSpPr>
      <xdr:spPr>
        <a:xfrm>
          <a:off x="13239751" y="66675"/>
          <a:ext cx="11525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7C5AF-63D5-4727-8369-0164404F1D4C}">
  <dimension ref="A1:H23"/>
  <sheetViews>
    <sheetView tabSelected="1" workbookViewId="0">
      <selection activeCell="D12" sqref="D12"/>
    </sheetView>
  </sheetViews>
  <sheetFormatPr defaultColWidth="9" defaultRowHeight="20.5"/>
  <cols>
    <col min="1" max="1" width="7.08984375" style="1" customWidth="1"/>
    <col min="2" max="2" width="23.7265625" style="1" customWidth="1"/>
    <col min="3" max="3" width="23.26953125" style="1" customWidth="1"/>
    <col min="4" max="4" width="32.90625" style="1" customWidth="1"/>
    <col min="5" max="7" width="9" style="1"/>
    <col min="8" max="8" width="14.90625" style="1" bestFit="1" customWidth="1"/>
    <col min="9" max="16384" width="9" style="1"/>
  </cols>
  <sheetData>
    <row r="1" spans="1:8" ht="24">
      <c r="A1" s="74" t="s">
        <v>0</v>
      </c>
      <c r="B1" s="74"/>
      <c r="C1" s="74"/>
      <c r="D1" s="74"/>
      <c r="E1" s="2"/>
      <c r="F1" s="2"/>
      <c r="G1" s="2"/>
    </row>
    <row r="2" spans="1:8" ht="24">
      <c r="A2" s="74" t="s">
        <v>161</v>
      </c>
      <c r="B2" s="74"/>
      <c r="C2" s="74"/>
      <c r="D2" s="74"/>
      <c r="E2" s="2"/>
      <c r="F2" s="2"/>
      <c r="G2" s="2"/>
    </row>
    <row r="3" spans="1:8" ht="24">
      <c r="A3" s="74" t="s">
        <v>1</v>
      </c>
      <c r="B3" s="74"/>
      <c r="C3" s="74"/>
      <c r="D3" s="74"/>
      <c r="E3" s="2"/>
      <c r="F3" s="2"/>
      <c r="G3" s="2"/>
    </row>
    <row r="4" spans="1:8" ht="24">
      <c r="A4" s="3"/>
      <c r="B4" s="3"/>
      <c r="C4" s="3"/>
      <c r="D4" s="3"/>
    </row>
    <row r="5" spans="1:8" ht="36" customHeight="1">
      <c r="A5" s="4" t="s">
        <v>2</v>
      </c>
      <c r="B5" s="4" t="s">
        <v>3</v>
      </c>
      <c r="C5" s="4" t="s">
        <v>4</v>
      </c>
      <c r="D5" s="4" t="s">
        <v>10</v>
      </c>
    </row>
    <row r="6" spans="1:8" ht="24">
      <c r="A6" s="5">
        <v>1</v>
      </c>
      <c r="B6" s="6" t="s">
        <v>13</v>
      </c>
      <c r="C6" s="5">
        <v>0</v>
      </c>
      <c r="D6" s="6">
        <f>SUM(C6)</f>
        <v>0</v>
      </c>
    </row>
    <row r="7" spans="1:8" ht="24">
      <c r="A7" s="5"/>
      <c r="B7" s="6" t="s">
        <v>5</v>
      </c>
      <c r="C7" s="5">
        <v>0</v>
      </c>
      <c r="D7" s="6">
        <f t="shared" ref="D7:D10" si="0">SUM(C7)</f>
        <v>0</v>
      </c>
    </row>
    <row r="8" spans="1:8" ht="24">
      <c r="A8" s="5"/>
      <c r="B8" s="6" t="s">
        <v>6</v>
      </c>
      <c r="C8" s="5">
        <v>210</v>
      </c>
      <c r="D8" s="56">
        <v>6106003.79</v>
      </c>
      <c r="H8" s="57"/>
    </row>
    <row r="9" spans="1:8" ht="24">
      <c r="A9" s="5">
        <v>2</v>
      </c>
      <c r="B9" s="6" t="s">
        <v>7</v>
      </c>
      <c r="C9" s="5">
        <v>0</v>
      </c>
      <c r="D9" s="6">
        <f t="shared" si="0"/>
        <v>0</v>
      </c>
      <c r="H9" s="58"/>
    </row>
    <row r="10" spans="1:8" ht="24">
      <c r="A10" s="5">
        <v>3</v>
      </c>
      <c r="B10" s="6" t="s">
        <v>8</v>
      </c>
      <c r="C10" s="5">
        <v>0</v>
      </c>
      <c r="D10" s="6">
        <f t="shared" si="0"/>
        <v>0</v>
      </c>
    </row>
    <row r="11" spans="1:8" ht="24">
      <c r="A11" s="5"/>
      <c r="B11" s="6" t="s">
        <v>14</v>
      </c>
      <c r="C11" s="5">
        <v>1</v>
      </c>
      <c r="D11" s="56">
        <v>3056000</v>
      </c>
    </row>
    <row r="12" spans="1:8" ht="24">
      <c r="A12" s="6"/>
      <c r="B12" s="53" t="s">
        <v>9</v>
      </c>
      <c r="C12" s="53">
        <f>SUM(C6:C11)</f>
        <v>211</v>
      </c>
      <c r="D12" s="6">
        <v>0</v>
      </c>
    </row>
    <row r="14" spans="1:8" ht="24">
      <c r="A14" s="61" t="s">
        <v>11</v>
      </c>
      <c r="B14" s="3"/>
    </row>
    <row r="15" spans="1:8" ht="24">
      <c r="A15" s="65" t="s">
        <v>159</v>
      </c>
      <c r="B15" s="59"/>
      <c r="C15" s="60"/>
      <c r="D15" s="60"/>
    </row>
    <row r="16" spans="1:8" ht="24">
      <c r="A16" s="59"/>
      <c r="B16" s="59"/>
      <c r="C16" s="60"/>
      <c r="D16" s="60"/>
    </row>
    <row r="17" spans="1:4" ht="24">
      <c r="A17" s="59"/>
      <c r="B17" s="59"/>
      <c r="C17" s="60"/>
      <c r="D17" s="60"/>
    </row>
    <row r="18" spans="1:4" ht="24">
      <c r="A18" s="59"/>
      <c r="B18" s="59"/>
      <c r="C18" s="60"/>
      <c r="D18" s="60"/>
    </row>
    <row r="19" spans="1:4" ht="24">
      <c r="A19" s="61" t="s">
        <v>12</v>
      </c>
      <c r="B19" s="3"/>
    </row>
    <row r="20" spans="1:4" ht="24">
      <c r="A20" s="65" t="s">
        <v>160</v>
      </c>
      <c r="B20" s="59"/>
      <c r="C20" s="60"/>
      <c r="D20" s="60"/>
    </row>
    <row r="21" spans="1:4" ht="24">
      <c r="A21" s="59"/>
      <c r="B21" s="59"/>
      <c r="C21" s="60"/>
      <c r="D21" s="60"/>
    </row>
    <row r="22" spans="1:4" ht="24">
      <c r="A22" s="59"/>
      <c r="B22" s="59"/>
      <c r="C22" s="60"/>
      <c r="D22" s="60"/>
    </row>
    <row r="23" spans="1:4" ht="24">
      <c r="A23" s="59"/>
      <c r="B23" s="59"/>
      <c r="C23" s="60"/>
      <c r="D23" s="60"/>
    </row>
  </sheetData>
  <mergeCells count="3">
    <mergeCell ref="A1:D1"/>
    <mergeCell ref="A2:D2"/>
    <mergeCell ref="A3:D3"/>
  </mergeCells>
  <pageMargins left="0.59055118110236227" right="0.31496062992125984" top="0.39370078740157483" bottom="0.15748031496062992" header="0.31496062992125984" footer="0.31496062992125984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220CD-3B44-4FAA-9D4B-62E3B2DC98CA}">
  <sheetPr>
    <pageSetUpPr fitToPage="1"/>
  </sheetPr>
  <dimension ref="A1:I26"/>
  <sheetViews>
    <sheetView topLeftCell="A20" zoomScaleNormal="100" workbookViewId="0">
      <selection activeCell="D7" sqref="D7"/>
    </sheetView>
  </sheetViews>
  <sheetFormatPr defaultColWidth="9" defaultRowHeight="21"/>
  <cols>
    <col min="1" max="1" width="5.26953125" style="38" customWidth="1"/>
    <col min="2" max="2" width="40.26953125" style="23" customWidth="1"/>
    <col min="3" max="3" width="19.08984375" style="23" customWidth="1"/>
    <col min="4" max="4" width="14.26953125" style="23" customWidth="1"/>
    <col min="5" max="5" width="16.08984375" style="23" customWidth="1"/>
    <col min="6" max="6" width="24.26953125" style="23" customWidth="1"/>
    <col min="7" max="7" width="24.90625" style="23" customWidth="1"/>
    <col min="8" max="8" width="20.7265625" style="23" customWidth="1"/>
    <col min="9" max="9" width="24" style="23" customWidth="1"/>
    <col min="10" max="16384" width="9" style="23"/>
  </cols>
  <sheetData>
    <row r="1" spans="1:9" ht="78.75" customHeight="1">
      <c r="A1" s="75" t="s">
        <v>177</v>
      </c>
      <c r="B1" s="75"/>
      <c r="C1" s="75"/>
      <c r="D1" s="75"/>
      <c r="E1" s="75"/>
      <c r="F1" s="75"/>
      <c r="G1" s="75"/>
      <c r="H1" s="75"/>
      <c r="I1" s="75"/>
    </row>
    <row r="2" spans="1:9" ht="63.75" customHeight="1">
      <c r="A2" s="24" t="s">
        <v>2</v>
      </c>
      <c r="B2" s="24" t="s">
        <v>15</v>
      </c>
      <c r="C2" s="25" t="s">
        <v>20</v>
      </c>
      <c r="D2" s="24" t="s">
        <v>16</v>
      </c>
      <c r="E2" s="24" t="s">
        <v>17</v>
      </c>
      <c r="F2" s="25" t="s">
        <v>21</v>
      </c>
      <c r="G2" s="25" t="s">
        <v>95</v>
      </c>
      <c r="H2" s="25" t="s">
        <v>23</v>
      </c>
      <c r="I2" s="25" t="s">
        <v>18</v>
      </c>
    </row>
    <row r="3" spans="1:9">
      <c r="A3" s="26">
        <v>1</v>
      </c>
      <c r="B3" s="17" t="s">
        <v>131</v>
      </c>
      <c r="C3" s="33">
        <v>7000</v>
      </c>
      <c r="D3" s="33">
        <v>7000</v>
      </c>
      <c r="E3" s="20" t="s">
        <v>19</v>
      </c>
      <c r="F3" s="18" t="s">
        <v>133</v>
      </c>
      <c r="G3" s="18" t="s">
        <v>133</v>
      </c>
      <c r="H3" s="26" t="s">
        <v>25</v>
      </c>
      <c r="I3" s="7" t="s">
        <v>355</v>
      </c>
    </row>
    <row r="4" spans="1:9">
      <c r="A4" s="29"/>
      <c r="B4" s="12" t="s">
        <v>132</v>
      </c>
      <c r="C4" s="35"/>
      <c r="D4" s="35"/>
      <c r="E4" s="15"/>
      <c r="F4" s="14">
        <v>7000</v>
      </c>
      <c r="G4" s="14">
        <v>7000</v>
      </c>
      <c r="H4" s="30"/>
      <c r="I4" s="49">
        <v>244133</v>
      </c>
    </row>
    <row r="5" spans="1:9">
      <c r="A5" s="26">
        <v>2</v>
      </c>
      <c r="B5" s="17" t="s">
        <v>168</v>
      </c>
      <c r="C5" s="33">
        <v>7000</v>
      </c>
      <c r="D5" s="33">
        <v>700</v>
      </c>
      <c r="E5" s="20" t="s">
        <v>19</v>
      </c>
      <c r="F5" s="18" t="s">
        <v>169</v>
      </c>
      <c r="G5" s="18" t="s">
        <v>169</v>
      </c>
      <c r="H5" s="26" t="s">
        <v>25</v>
      </c>
      <c r="I5" s="7" t="s">
        <v>356</v>
      </c>
    </row>
    <row r="6" spans="1:9">
      <c r="A6" s="29"/>
      <c r="B6" s="12"/>
      <c r="C6" s="35"/>
      <c r="D6" s="36"/>
      <c r="E6" s="20"/>
      <c r="F6" s="18">
        <v>7000</v>
      </c>
      <c r="G6" s="18">
        <v>7000</v>
      </c>
      <c r="H6" s="15"/>
      <c r="I6" s="49">
        <v>244133</v>
      </c>
    </row>
    <row r="7" spans="1:9">
      <c r="A7" s="26">
        <v>3</v>
      </c>
      <c r="B7" s="68" t="s">
        <v>134</v>
      </c>
      <c r="C7" s="33">
        <v>7000</v>
      </c>
      <c r="D7" s="33">
        <v>7000</v>
      </c>
      <c r="E7" s="11" t="s">
        <v>19</v>
      </c>
      <c r="F7" s="11" t="s">
        <v>135</v>
      </c>
      <c r="G7" s="11" t="s">
        <v>135</v>
      </c>
      <c r="H7" s="26" t="s">
        <v>25</v>
      </c>
      <c r="I7" s="7" t="s">
        <v>357</v>
      </c>
    </row>
    <row r="8" spans="1:9">
      <c r="A8" s="29"/>
      <c r="B8" s="21"/>
      <c r="C8" s="36"/>
      <c r="D8" s="35"/>
      <c r="E8" s="15"/>
      <c r="F8" s="14">
        <v>7000</v>
      </c>
      <c r="G8" s="14">
        <v>7000</v>
      </c>
      <c r="H8" s="15"/>
      <c r="I8" s="49">
        <v>244133</v>
      </c>
    </row>
    <row r="9" spans="1:9">
      <c r="A9" s="52">
        <v>4</v>
      </c>
      <c r="B9" s="9" t="s">
        <v>140</v>
      </c>
      <c r="C9" s="10">
        <v>7000</v>
      </c>
      <c r="D9" s="10">
        <v>7000</v>
      </c>
      <c r="E9" s="11" t="s">
        <v>19</v>
      </c>
      <c r="F9" s="11" t="s">
        <v>141</v>
      </c>
      <c r="G9" s="11" t="s">
        <v>141</v>
      </c>
      <c r="H9" s="26" t="s">
        <v>25</v>
      </c>
      <c r="I9" s="7" t="s">
        <v>358</v>
      </c>
    </row>
    <row r="10" spans="1:9">
      <c r="A10" s="29"/>
      <c r="B10" s="21"/>
      <c r="C10" s="36"/>
      <c r="D10" s="35"/>
      <c r="E10" s="15"/>
      <c r="F10" s="14">
        <v>7000</v>
      </c>
      <c r="G10" s="14">
        <v>7000</v>
      </c>
      <c r="H10" s="20"/>
      <c r="I10" s="49">
        <v>244133</v>
      </c>
    </row>
    <row r="11" spans="1:9">
      <c r="A11" s="26">
        <v>5</v>
      </c>
      <c r="B11" s="9" t="s">
        <v>143</v>
      </c>
      <c r="C11" s="10">
        <v>7000</v>
      </c>
      <c r="D11" s="10">
        <v>7000</v>
      </c>
      <c r="E11" s="11" t="s">
        <v>19</v>
      </c>
      <c r="F11" s="11" t="s">
        <v>145</v>
      </c>
      <c r="G11" s="11" t="s">
        <v>145</v>
      </c>
      <c r="H11" s="26" t="s">
        <v>25</v>
      </c>
      <c r="I11" s="7" t="s">
        <v>358</v>
      </c>
    </row>
    <row r="12" spans="1:9">
      <c r="A12" s="29"/>
      <c r="B12" s="19" t="s">
        <v>144</v>
      </c>
      <c r="C12" s="34"/>
      <c r="D12" s="33"/>
      <c r="E12" s="20"/>
      <c r="F12" s="18">
        <v>7000</v>
      </c>
      <c r="G12" s="18">
        <v>7000</v>
      </c>
      <c r="H12" s="15"/>
      <c r="I12" s="49">
        <v>244133</v>
      </c>
    </row>
    <row r="13" spans="1:9">
      <c r="A13" s="52">
        <v>6</v>
      </c>
      <c r="B13" s="9" t="s">
        <v>136</v>
      </c>
      <c r="C13" s="10">
        <v>7000</v>
      </c>
      <c r="D13" s="10">
        <v>7000</v>
      </c>
      <c r="E13" s="11" t="s">
        <v>19</v>
      </c>
      <c r="F13" s="11" t="s">
        <v>137</v>
      </c>
      <c r="G13" s="11" t="s">
        <v>137</v>
      </c>
      <c r="H13" s="26" t="s">
        <v>25</v>
      </c>
      <c r="I13" s="7" t="s">
        <v>359</v>
      </c>
    </row>
    <row r="14" spans="1:9">
      <c r="A14" s="52"/>
      <c r="B14" s="21"/>
      <c r="C14" s="36"/>
      <c r="D14" s="35"/>
      <c r="E14" s="15"/>
      <c r="F14" s="14">
        <v>7000</v>
      </c>
      <c r="G14" s="14">
        <v>7000</v>
      </c>
      <c r="H14" s="15"/>
      <c r="I14" s="49">
        <v>244133</v>
      </c>
    </row>
    <row r="15" spans="1:9">
      <c r="A15" s="26">
        <v>7</v>
      </c>
      <c r="B15" s="9" t="s">
        <v>138</v>
      </c>
      <c r="C15" s="10">
        <v>7000</v>
      </c>
      <c r="D15" s="10">
        <v>7000</v>
      </c>
      <c r="E15" s="11" t="s">
        <v>19</v>
      </c>
      <c r="F15" s="11" t="s">
        <v>142</v>
      </c>
      <c r="G15" s="11" t="s">
        <v>142</v>
      </c>
      <c r="H15" s="26" t="s">
        <v>25</v>
      </c>
      <c r="I15" s="7" t="s">
        <v>360</v>
      </c>
    </row>
    <row r="16" spans="1:9">
      <c r="A16" s="29"/>
      <c r="B16" s="21"/>
      <c r="C16" s="36"/>
      <c r="D16" s="35"/>
      <c r="E16" s="15"/>
      <c r="F16" s="14">
        <v>7000</v>
      </c>
      <c r="G16" s="18">
        <v>7000</v>
      </c>
      <c r="H16" s="15"/>
      <c r="I16" s="49">
        <v>244133</v>
      </c>
    </row>
    <row r="17" spans="1:9">
      <c r="A17" s="26">
        <v>8</v>
      </c>
      <c r="B17" s="68" t="s">
        <v>138</v>
      </c>
      <c r="C17" s="33">
        <v>7000</v>
      </c>
      <c r="D17" s="33">
        <v>7000</v>
      </c>
      <c r="E17" s="20" t="s">
        <v>19</v>
      </c>
      <c r="F17" s="20" t="s">
        <v>139</v>
      </c>
      <c r="G17" s="11" t="s">
        <v>139</v>
      </c>
      <c r="H17" s="26" t="s">
        <v>25</v>
      </c>
      <c r="I17" s="7" t="s">
        <v>361</v>
      </c>
    </row>
    <row r="18" spans="1:9">
      <c r="A18" s="29"/>
      <c r="B18" s="19"/>
      <c r="C18" s="34"/>
      <c r="D18" s="33"/>
      <c r="E18" s="20"/>
      <c r="F18" s="18">
        <v>7000</v>
      </c>
      <c r="G18" s="18">
        <v>7000</v>
      </c>
      <c r="H18" s="20"/>
      <c r="I18" s="49">
        <v>244133</v>
      </c>
    </row>
    <row r="19" spans="1:9">
      <c r="A19" s="26">
        <v>9</v>
      </c>
      <c r="B19" s="9" t="s">
        <v>146</v>
      </c>
      <c r="C19" s="10">
        <v>8000</v>
      </c>
      <c r="D19" s="10">
        <v>8000</v>
      </c>
      <c r="E19" s="11" t="s">
        <v>19</v>
      </c>
      <c r="F19" s="11" t="s">
        <v>152</v>
      </c>
      <c r="G19" s="11" t="s">
        <v>152</v>
      </c>
      <c r="H19" s="26" t="s">
        <v>25</v>
      </c>
      <c r="I19" s="7" t="s">
        <v>362</v>
      </c>
    </row>
    <row r="20" spans="1:9">
      <c r="A20" s="29"/>
      <c r="B20" s="19" t="s">
        <v>147</v>
      </c>
      <c r="C20" s="34"/>
      <c r="D20" s="33"/>
      <c r="E20" s="20"/>
      <c r="F20" s="18">
        <v>8000</v>
      </c>
      <c r="G20" s="18">
        <v>8000</v>
      </c>
      <c r="H20" s="15"/>
      <c r="I20" s="49">
        <v>244133</v>
      </c>
    </row>
    <row r="21" spans="1:9">
      <c r="A21" s="26">
        <v>10</v>
      </c>
      <c r="B21" s="9" t="s">
        <v>146</v>
      </c>
      <c r="C21" s="10">
        <v>8000</v>
      </c>
      <c r="D21" s="10">
        <v>8000</v>
      </c>
      <c r="E21" s="11" t="s">
        <v>19</v>
      </c>
      <c r="F21" s="11" t="s">
        <v>153</v>
      </c>
      <c r="G21" s="11" t="s">
        <v>153</v>
      </c>
      <c r="H21" s="26" t="s">
        <v>25</v>
      </c>
      <c r="I21" s="7" t="s">
        <v>363</v>
      </c>
    </row>
    <row r="22" spans="1:9">
      <c r="A22" s="29"/>
      <c r="B22" s="19" t="s">
        <v>147</v>
      </c>
      <c r="C22" s="36"/>
      <c r="D22" s="35"/>
      <c r="E22" s="15"/>
      <c r="F22" s="14">
        <v>8000</v>
      </c>
      <c r="G22" s="14">
        <v>8000</v>
      </c>
      <c r="H22" s="15"/>
      <c r="I22" s="49">
        <v>244133</v>
      </c>
    </row>
    <row r="23" spans="1:9">
      <c r="A23" s="62">
        <v>11</v>
      </c>
      <c r="B23" s="9" t="s">
        <v>146</v>
      </c>
      <c r="C23" s="10">
        <v>8000</v>
      </c>
      <c r="D23" s="10">
        <v>8000</v>
      </c>
      <c r="E23" s="11" t="s">
        <v>19</v>
      </c>
      <c r="F23" s="11" t="s">
        <v>154</v>
      </c>
      <c r="G23" s="11" t="s">
        <v>154</v>
      </c>
      <c r="H23" s="26" t="s">
        <v>25</v>
      </c>
      <c r="I23" s="7" t="s">
        <v>364</v>
      </c>
    </row>
    <row r="24" spans="1:9">
      <c r="A24" s="29"/>
      <c r="B24" s="19" t="s">
        <v>147</v>
      </c>
      <c r="C24" s="34"/>
      <c r="D24" s="33"/>
      <c r="E24" s="20"/>
      <c r="F24" s="18">
        <v>8000</v>
      </c>
      <c r="G24" s="18">
        <v>8000</v>
      </c>
      <c r="H24" s="15"/>
      <c r="I24" s="49">
        <v>244133</v>
      </c>
    </row>
    <row r="25" spans="1:9">
      <c r="A25" s="52">
        <v>12</v>
      </c>
      <c r="B25" s="9" t="s">
        <v>146</v>
      </c>
      <c r="C25" s="10">
        <v>8000</v>
      </c>
      <c r="D25" s="10">
        <v>8000</v>
      </c>
      <c r="E25" s="11" t="s">
        <v>19</v>
      </c>
      <c r="F25" s="11" t="s">
        <v>155</v>
      </c>
      <c r="G25" s="11" t="s">
        <v>155</v>
      </c>
      <c r="H25" s="26" t="s">
        <v>25</v>
      </c>
      <c r="I25" s="7" t="s">
        <v>365</v>
      </c>
    </row>
    <row r="26" spans="1:9">
      <c r="A26" s="29"/>
      <c r="B26" s="21" t="s">
        <v>147</v>
      </c>
      <c r="C26" s="36"/>
      <c r="D26" s="35"/>
      <c r="E26" s="15"/>
      <c r="F26" s="14">
        <v>8000</v>
      </c>
      <c r="G26" s="14">
        <v>8000</v>
      </c>
      <c r="H26" s="15"/>
      <c r="I26" s="50">
        <v>244133</v>
      </c>
    </row>
  </sheetData>
  <mergeCells count="1">
    <mergeCell ref="A1:I1"/>
  </mergeCells>
  <pageMargins left="0.11811023622047245" right="0.11811023622047245" top="0.15748031496062992" bottom="0.15748031496062992" header="0.31496062992125984" footer="0.31496062992125984"/>
  <pageSetup scale="64" fitToHeight="0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9F63E-84BA-4ECE-A81B-2C15DFDA39FD}">
  <sheetPr>
    <pageSetUpPr fitToPage="1"/>
  </sheetPr>
  <dimension ref="A1:I26"/>
  <sheetViews>
    <sheetView topLeftCell="A22" zoomScaleNormal="100" workbookViewId="0">
      <selection activeCell="D29" sqref="D29"/>
    </sheetView>
  </sheetViews>
  <sheetFormatPr defaultColWidth="9" defaultRowHeight="21"/>
  <cols>
    <col min="1" max="1" width="5.26953125" style="38" customWidth="1"/>
    <col min="2" max="2" width="40.26953125" style="23" customWidth="1"/>
    <col min="3" max="3" width="19.08984375" style="23" customWidth="1"/>
    <col min="4" max="4" width="14.26953125" style="23" customWidth="1"/>
    <col min="5" max="5" width="16.08984375" style="23" customWidth="1"/>
    <col min="6" max="6" width="24.26953125" style="23" customWidth="1"/>
    <col min="7" max="7" width="24.90625" style="23" customWidth="1"/>
    <col min="8" max="8" width="20.7265625" style="23" customWidth="1"/>
    <col min="9" max="9" width="24" style="23" customWidth="1"/>
    <col min="10" max="16384" width="9" style="23"/>
  </cols>
  <sheetData>
    <row r="1" spans="1:9" ht="78.75" customHeight="1">
      <c r="A1" s="75" t="s">
        <v>178</v>
      </c>
      <c r="B1" s="75"/>
      <c r="C1" s="75"/>
      <c r="D1" s="75"/>
      <c r="E1" s="75"/>
      <c r="F1" s="75"/>
      <c r="G1" s="75"/>
      <c r="H1" s="75"/>
      <c r="I1" s="75"/>
    </row>
    <row r="2" spans="1:9" ht="63.75" customHeight="1">
      <c r="A2" s="24" t="s">
        <v>2</v>
      </c>
      <c r="B2" s="24" t="s">
        <v>15</v>
      </c>
      <c r="C2" s="25" t="s">
        <v>20</v>
      </c>
      <c r="D2" s="24" t="s">
        <v>16</v>
      </c>
      <c r="E2" s="24" t="s">
        <v>17</v>
      </c>
      <c r="F2" s="25" t="s">
        <v>21</v>
      </c>
      <c r="G2" s="25" t="s">
        <v>95</v>
      </c>
      <c r="H2" s="25" t="s">
        <v>23</v>
      </c>
      <c r="I2" s="25" t="s">
        <v>18</v>
      </c>
    </row>
    <row r="3" spans="1:9">
      <c r="A3" s="62">
        <v>1</v>
      </c>
      <c r="B3" s="17" t="s">
        <v>131</v>
      </c>
      <c r="C3" s="33">
        <v>7000</v>
      </c>
      <c r="D3" s="33">
        <v>7000</v>
      </c>
      <c r="E3" s="20" t="s">
        <v>19</v>
      </c>
      <c r="F3" s="18" t="s">
        <v>133</v>
      </c>
      <c r="G3" s="18" t="s">
        <v>133</v>
      </c>
      <c r="H3" s="26" t="s">
        <v>25</v>
      </c>
      <c r="I3" s="26" t="s">
        <v>366</v>
      </c>
    </row>
    <row r="4" spans="1:9">
      <c r="A4" s="29"/>
      <c r="B4" s="12" t="s">
        <v>132</v>
      </c>
      <c r="C4" s="35"/>
      <c r="D4" s="35"/>
      <c r="E4" s="15"/>
      <c r="F4" s="14">
        <v>7000</v>
      </c>
      <c r="G4" s="14">
        <v>7000</v>
      </c>
      <c r="H4" s="37"/>
      <c r="I4" s="49">
        <v>244165</v>
      </c>
    </row>
    <row r="5" spans="1:9">
      <c r="A5" s="62">
        <v>2</v>
      </c>
      <c r="B5" s="17" t="s">
        <v>168</v>
      </c>
      <c r="C5" s="33">
        <v>7000</v>
      </c>
      <c r="D5" s="33">
        <v>700</v>
      </c>
      <c r="E5" s="20" t="s">
        <v>19</v>
      </c>
      <c r="F5" s="18" t="s">
        <v>169</v>
      </c>
      <c r="G5" s="18" t="s">
        <v>169</v>
      </c>
      <c r="H5" s="26" t="s">
        <v>25</v>
      </c>
      <c r="I5" s="26" t="s">
        <v>367</v>
      </c>
    </row>
    <row r="6" spans="1:9">
      <c r="A6" s="29"/>
      <c r="B6" s="12"/>
      <c r="C6" s="35"/>
      <c r="D6" s="36"/>
      <c r="E6" s="20"/>
      <c r="F6" s="18">
        <v>7000</v>
      </c>
      <c r="G6" s="18">
        <v>7000</v>
      </c>
      <c r="H6" s="37"/>
      <c r="I6" s="49">
        <v>244165</v>
      </c>
    </row>
    <row r="7" spans="1:9">
      <c r="A7" s="62">
        <v>3</v>
      </c>
      <c r="B7" s="68" t="s">
        <v>134</v>
      </c>
      <c r="C7" s="33">
        <v>7000</v>
      </c>
      <c r="D7" s="33">
        <v>7000</v>
      </c>
      <c r="E7" s="11" t="s">
        <v>19</v>
      </c>
      <c r="F7" s="11" t="s">
        <v>135</v>
      </c>
      <c r="G7" s="11" t="s">
        <v>135</v>
      </c>
      <c r="H7" s="26" t="s">
        <v>25</v>
      </c>
      <c r="I7" s="26" t="s">
        <v>368</v>
      </c>
    </row>
    <row r="8" spans="1:9">
      <c r="A8" s="29"/>
      <c r="B8" s="21"/>
      <c r="C8" s="36"/>
      <c r="D8" s="35"/>
      <c r="E8" s="15"/>
      <c r="F8" s="14">
        <v>7000</v>
      </c>
      <c r="G8" s="14">
        <v>7000</v>
      </c>
      <c r="H8" s="37"/>
      <c r="I8" s="49">
        <v>244165</v>
      </c>
    </row>
    <row r="9" spans="1:9">
      <c r="A9" s="62">
        <v>4</v>
      </c>
      <c r="B9" s="9" t="s">
        <v>140</v>
      </c>
      <c r="C9" s="10">
        <v>7000</v>
      </c>
      <c r="D9" s="10">
        <v>7000</v>
      </c>
      <c r="E9" s="11" t="s">
        <v>19</v>
      </c>
      <c r="F9" s="11" t="s">
        <v>141</v>
      </c>
      <c r="G9" s="11" t="s">
        <v>141</v>
      </c>
      <c r="H9" s="26" t="s">
        <v>25</v>
      </c>
      <c r="I9" s="26" t="s">
        <v>369</v>
      </c>
    </row>
    <row r="10" spans="1:9">
      <c r="A10" s="29"/>
      <c r="B10" s="21"/>
      <c r="C10" s="36"/>
      <c r="D10" s="35"/>
      <c r="E10" s="15"/>
      <c r="F10" s="14">
        <v>7000</v>
      </c>
      <c r="G10" s="14">
        <v>7000</v>
      </c>
      <c r="H10" s="37"/>
      <c r="I10" s="49">
        <v>244165</v>
      </c>
    </row>
    <row r="11" spans="1:9">
      <c r="A11" s="62">
        <v>5</v>
      </c>
      <c r="B11" s="9" t="s">
        <v>143</v>
      </c>
      <c r="C11" s="10">
        <v>7000</v>
      </c>
      <c r="D11" s="10">
        <v>7000</v>
      </c>
      <c r="E11" s="11" t="s">
        <v>19</v>
      </c>
      <c r="F11" s="11" t="s">
        <v>145</v>
      </c>
      <c r="G11" s="11" t="s">
        <v>145</v>
      </c>
      <c r="H11" s="26" t="s">
        <v>25</v>
      </c>
      <c r="I11" s="26" t="s">
        <v>370</v>
      </c>
    </row>
    <row r="12" spans="1:9">
      <c r="A12" s="29"/>
      <c r="B12" s="19" t="s">
        <v>144</v>
      </c>
      <c r="C12" s="34"/>
      <c r="D12" s="33"/>
      <c r="E12" s="20"/>
      <c r="F12" s="18">
        <v>7000</v>
      </c>
      <c r="G12" s="18">
        <v>7000</v>
      </c>
      <c r="H12" s="37"/>
      <c r="I12" s="49">
        <v>244165</v>
      </c>
    </row>
    <row r="13" spans="1:9">
      <c r="A13" s="62">
        <v>6</v>
      </c>
      <c r="B13" s="9" t="s">
        <v>136</v>
      </c>
      <c r="C13" s="10">
        <v>7000</v>
      </c>
      <c r="D13" s="10">
        <v>7000</v>
      </c>
      <c r="E13" s="11" t="s">
        <v>19</v>
      </c>
      <c r="F13" s="11" t="s">
        <v>137</v>
      </c>
      <c r="G13" s="11" t="s">
        <v>137</v>
      </c>
      <c r="H13" s="26" t="s">
        <v>25</v>
      </c>
      <c r="I13" s="26" t="s">
        <v>371</v>
      </c>
    </row>
    <row r="14" spans="1:9">
      <c r="A14" s="29"/>
      <c r="B14" s="21"/>
      <c r="C14" s="36"/>
      <c r="D14" s="35"/>
      <c r="E14" s="15"/>
      <c r="F14" s="14">
        <v>7000</v>
      </c>
      <c r="G14" s="14">
        <v>7000</v>
      </c>
      <c r="H14" s="37"/>
      <c r="I14" s="49">
        <v>244165</v>
      </c>
    </row>
    <row r="15" spans="1:9">
      <c r="A15" s="62">
        <v>7</v>
      </c>
      <c r="B15" s="9" t="s">
        <v>138</v>
      </c>
      <c r="C15" s="10">
        <v>7000</v>
      </c>
      <c r="D15" s="10">
        <v>7000</v>
      </c>
      <c r="E15" s="11" t="s">
        <v>19</v>
      </c>
      <c r="F15" s="11" t="s">
        <v>142</v>
      </c>
      <c r="G15" s="11" t="s">
        <v>142</v>
      </c>
      <c r="H15" s="26" t="s">
        <v>25</v>
      </c>
      <c r="I15" s="26" t="s">
        <v>372</v>
      </c>
    </row>
    <row r="16" spans="1:9">
      <c r="A16" s="29"/>
      <c r="B16" s="21"/>
      <c r="C16" s="36"/>
      <c r="D16" s="35"/>
      <c r="E16" s="15"/>
      <c r="F16" s="14">
        <v>7000</v>
      </c>
      <c r="G16" s="18">
        <v>7000</v>
      </c>
      <c r="H16" s="37"/>
      <c r="I16" s="49">
        <v>244165</v>
      </c>
    </row>
    <row r="17" spans="1:9">
      <c r="A17" s="62">
        <v>8</v>
      </c>
      <c r="B17" s="68" t="s">
        <v>138</v>
      </c>
      <c r="C17" s="33">
        <v>7000</v>
      </c>
      <c r="D17" s="33">
        <v>7000</v>
      </c>
      <c r="E17" s="20" t="s">
        <v>19</v>
      </c>
      <c r="F17" s="20" t="s">
        <v>139</v>
      </c>
      <c r="G17" s="11" t="s">
        <v>139</v>
      </c>
      <c r="H17" s="26" t="s">
        <v>25</v>
      </c>
      <c r="I17" s="26" t="s">
        <v>373</v>
      </c>
    </row>
    <row r="18" spans="1:9">
      <c r="A18" s="29"/>
      <c r="B18" s="19"/>
      <c r="C18" s="34"/>
      <c r="D18" s="33"/>
      <c r="E18" s="20"/>
      <c r="F18" s="18">
        <v>7000</v>
      </c>
      <c r="G18" s="18">
        <v>7000</v>
      </c>
      <c r="H18" s="37"/>
      <c r="I18" s="49">
        <v>244165</v>
      </c>
    </row>
    <row r="19" spans="1:9">
      <c r="A19" s="62">
        <v>9</v>
      </c>
      <c r="B19" s="9" t="s">
        <v>146</v>
      </c>
      <c r="C19" s="10">
        <v>8000</v>
      </c>
      <c r="D19" s="10">
        <v>8000</v>
      </c>
      <c r="E19" s="11" t="s">
        <v>19</v>
      </c>
      <c r="F19" s="11" t="s">
        <v>152</v>
      </c>
      <c r="G19" s="11" t="s">
        <v>152</v>
      </c>
      <c r="H19" s="26" t="s">
        <v>25</v>
      </c>
      <c r="I19" s="26" t="s">
        <v>374</v>
      </c>
    </row>
    <row r="20" spans="1:9">
      <c r="A20" s="29"/>
      <c r="B20" s="19" t="s">
        <v>147</v>
      </c>
      <c r="C20" s="34"/>
      <c r="D20" s="33"/>
      <c r="E20" s="20"/>
      <c r="F20" s="18">
        <v>8000</v>
      </c>
      <c r="G20" s="18">
        <v>8000</v>
      </c>
      <c r="H20" s="37"/>
      <c r="I20" s="49">
        <v>244165</v>
      </c>
    </row>
    <row r="21" spans="1:9">
      <c r="A21" s="62">
        <v>10</v>
      </c>
      <c r="B21" s="9" t="s">
        <v>146</v>
      </c>
      <c r="C21" s="10">
        <v>8000</v>
      </c>
      <c r="D21" s="10">
        <v>8000</v>
      </c>
      <c r="E21" s="11" t="s">
        <v>19</v>
      </c>
      <c r="F21" s="11" t="s">
        <v>153</v>
      </c>
      <c r="G21" s="11" t="s">
        <v>153</v>
      </c>
      <c r="H21" s="26" t="s">
        <v>25</v>
      </c>
      <c r="I21" s="26" t="s">
        <v>375</v>
      </c>
    </row>
    <row r="22" spans="1:9">
      <c r="A22" s="29"/>
      <c r="B22" s="19" t="s">
        <v>147</v>
      </c>
      <c r="C22" s="36"/>
      <c r="D22" s="35"/>
      <c r="E22" s="15"/>
      <c r="F22" s="14">
        <v>8000</v>
      </c>
      <c r="G22" s="14">
        <v>8000</v>
      </c>
      <c r="H22" s="37"/>
      <c r="I22" s="49">
        <v>244165</v>
      </c>
    </row>
    <row r="23" spans="1:9">
      <c r="A23" s="62">
        <v>11</v>
      </c>
      <c r="B23" s="9" t="s">
        <v>146</v>
      </c>
      <c r="C23" s="10">
        <v>8000</v>
      </c>
      <c r="D23" s="10">
        <v>8000</v>
      </c>
      <c r="E23" s="11" t="s">
        <v>19</v>
      </c>
      <c r="F23" s="11" t="s">
        <v>154</v>
      </c>
      <c r="G23" s="11" t="s">
        <v>154</v>
      </c>
      <c r="H23" s="26" t="s">
        <v>25</v>
      </c>
      <c r="I23" s="26" t="s">
        <v>376</v>
      </c>
    </row>
    <row r="24" spans="1:9">
      <c r="A24" s="29"/>
      <c r="B24" s="19" t="s">
        <v>147</v>
      </c>
      <c r="C24" s="34"/>
      <c r="D24" s="33"/>
      <c r="E24" s="20"/>
      <c r="F24" s="18">
        <v>8000</v>
      </c>
      <c r="G24" s="18">
        <v>8000</v>
      </c>
      <c r="H24" s="37"/>
      <c r="I24" s="49">
        <v>244165</v>
      </c>
    </row>
    <row r="25" spans="1:9">
      <c r="A25" s="62">
        <v>12</v>
      </c>
      <c r="B25" s="9" t="s">
        <v>146</v>
      </c>
      <c r="C25" s="10">
        <v>8000</v>
      </c>
      <c r="D25" s="10">
        <v>8000</v>
      </c>
      <c r="E25" s="11" t="s">
        <v>19</v>
      </c>
      <c r="F25" s="11" t="s">
        <v>155</v>
      </c>
      <c r="G25" s="11" t="s">
        <v>155</v>
      </c>
      <c r="H25" s="26" t="s">
        <v>25</v>
      </c>
      <c r="I25" s="26" t="s">
        <v>377</v>
      </c>
    </row>
    <row r="26" spans="1:9">
      <c r="A26" s="29"/>
      <c r="B26" s="21" t="s">
        <v>147</v>
      </c>
      <c r="C26" s="36"/>
      <c r="D26" s="35"/>
      <c r="E26" s="15"/>
      <c r="F26" s="14">
        <v>8000</v>
      </c>
      <c r="G26" s="14">
        <v>8000</v>
      </c>
      <c r="H26" s="37"/>
      <c r="I26" s="50">
        <v>244165</v>
      </c>
    </row>
  </sheetData>
  <mergeCells count="1">
    <mergeCell ref="A1:I1"/>
  </mergeCells>
  <pageMargins left="0.19685039370078741" right="0.11811023622047245" top="0.19685039370078741" bottom="0.15748031496062992" header="0.31496062992125984" footer="0.31496062992125984"/>
  <pageSetup scale="64" fitToHeight="0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2E18-3882-46D9-B8F0-CAA0BE229BDC}">
  <sheetPr>
    <pageSetUpPr fitToPage="1"/>
  </sheetPr>
  <dimension ref="A1:I27"/>
  <sheetViews>
    <sheetView topLeftCell="A17" zoomScaleNormal="100" workbookViewId="0">
      <selection activeCell="E29" sqref="E29"/>
    </sheetView>
  </sheetViews>
  <sheetFormatPr defaultColWidth="9" defaultRowHeight="21"/>
  <cols>
    <col min="1" max="1" width="5.26953125" style="38" customWidth="1"/>
    <col min="2" max="2" width="40.26953125" style="23" customWidth="1"/>
    <col min="3" max="3" width="19.08984375" style="23" customWidth="1"/>
    <col min="4" max="4" width="14.26953125" style="23" customWidth="1"/>
    <col min="5" max="5" width="16.08984375" style="23" customWidth="1"/>
    <col min="6" max="6" width="24.26953125" style="23" customWidth="1"/>
    <col min="7" max="7" width="24.90625" style="23" customWidth="1"/>
    <col min="8" max="8" width="20.7265625" style="23" customWidth="1"/>
    <col min="9" max="9" width="24" style="23" customWidth="1"/>
    <col min="10" max="16384" width="9" style="23"/>
  </cols>
  <sheetData>
    <row r="1" spans="1:9" ht="78.75" customHeight="1">
      <c r="A1" s="75" t="s">
        <v>179</v>
      </c>
      <c r="B1" s="75"/>
      <c r="C1" s="75"/>
      <c r="D1" s="75"/>
      <c r="E1" s="75"/>
      <c r="F1" s="75"/>
      <c r="G1" s="75"/>
      <c r="H1" s="75"/>
      <c r="I1" s="75"/>
    </row>
    <row r="2" spans="1:9" ht="63.75" customHeight="1">
      <c r="A2" s="24" t="s">
        <v>2</v>
      </c>
      <c r="B2" s="24" t="s">
        <v>15</v>
      </c>
      <c r="C2" s="25" t="s">
        <v>20</v>
      </c>
      <c r="D2" s="24" t="s">
        <v>16</v>
      </c>
      <c r="E2" s="24" t="s">
        <v>17</v>
      </c>
      <c r="F2" s="25" t="s">
        <v>21</v>
      </c>
      <c r="G2" s="25" t="s">
        <v>95</v>
      </c>
      <c r="H2" s="25" t="s">
        <v>23</v>
      </c>
      <c r="I2" s="25" t="s">
        <v>18</v>
      </c>
    </row>
    <row r="3" spans="1:9">
      <c r="A3" s="62">
        <v>1</v>
      </c>
      <c r="B3" s="17" t="s">
        <v>131</v>
      </c>
      <c r="C3" s="33">
        <v>7000</v>
      </c>
      <c r="D3" s="33">
        <v>7000</v>
      </c>
      <c r="E3" s="20" t="s">
        <v>19</v>
      </c>
      <c r="F3" s="18" t="s">
        <v>133</v>
      </c>
      <c r="G3" s="18" t="s">
        <v>133</v>
      </c>
      <c r="H3" s="26" t="s">
        <v>25</v>
      </c>
      <c r="I3" s="26" t="s">
        <v>378</v>
      </c>
    </row>
    <row r="4" spans="1:9">
      <c r="A4" s="29"/>
      <c r="B4" s="12" t="s">
        <v>132</v>
      </c>
      <c r="C4" s="35"/>
      <c r="D4" s="35"/>
      <c r="E4" s="15"/>
      <c r="F4" s="14">
        <v>7000</v>
      </c>
      <c r="G4" s="14">
        <v>7000</v>
      </c>
      <c r="H4" s="37"/>
      <c r="I4" s="49">
        <v>244196</v>
      </c>
    </row>
    <row r="5" spans="1:9">
      <c r="A5" s="62">
        <v>2</v>
      </c>
      <c r="B5" s="17" t="s">
        <v>168</v>
      </c>
      <c r="C5" s="33">
        <v>7000</v>
      </c>
      <c r="D5" s="33">
        <v>700</v>
      </c>
      <c r="E5" s="20" t="s">
        <v>19</v>
      </c>
      <c r="F5" s="18" t="s">
        <v>169</v>
      </c>
      <c r="G5" s="18" t="s">
        <v>169</v>
      </c>
      <c r="H5" s="26" t="s">
        <v>25</v>
      </c>
      <c r="I5" s="26" t="s">
        <v>379</v>
      </c>
    </row>
    <row r="6" spans="1:9">
      <c r="A6" s="29"/>
      <c r="B6" s="12"/>
      <c r="C6" s="35"/>
      <c r="D6" s="36"/>
      <c r="E6" s="20"/>
      <c r="F6" s="18">
        <v>7000</v>
      </c>
      <c r="G6" s="18">
        <v>7000</v>
      </c>
      <c r="H6" s="37"/>
      <c r="I6" s="49">
        <v>244196</v>
      </c>
    </row>
    <row r="7" spans="1:9">
      <c r="A7" s="62">
        <v>3</v>
      </c>
      <c r="B7" s="68" t="s">
        <v>134</v>
      </c>
      <c r="C7" s="33">
        <v>7000</v>
      </c>
      <c r="D7" s="33">
        <v>7000</v>
      </c>
      <c r="E7" s="11" t="s">
        <v>19</v>
      </c>
      <c r="F7" s="11" t="s">
        <v>135</v>
      </c>
      <c r="G7" s="11" t="s">
        <v>135</v>
      </c>
      <c r="H7" s="26" t="s">
        <v>25</v>
      </c>
      <c r="I7" s="26" t="s">
        <v>380</v>
      </c>
    </row>
    <row r="8" spans="1:9">
      <c r="A8" s="29"/>
      <c r="B8" s="21"/>
      <c r="C8" s="36"/>
      <c r="D8" s="35"/>
      <c r="E8" s="15"/>
      <c r="F8" s="14">
        <v>7000</v>
      </c>
      <c r="G8" s="14">
        <v>7000</v>
      </c>
      <c r="H8" s="37"/>
      <c r="I8" s="49">
        <v>244196</v>
      </c>
    </row>
    <row r="9" spans="1:9">
      <c r="A9" s="62">
        <v>4</v>
      </c>
      <c r="B9" s="9" t="s">
        <v>140</v>
      </c>
      <c r="C9" s="10">
        <v>7000</v>
      </c>
      <c r="D9" s="10">
        <v>7000</v>
      </c>
      <c r="E9" s="11" t="s">
        <v>19</v>
      </c>
      <c r="F9" s="11" t="s">
        <v>141</v>
      </c>
      <c r="G9" s="11" t="s">
        <v>141</v>
      </c>
      <c r="H9" s="26" t="s">
        <v>25</v>
      </c>
      <c r="I9" s="26" t="s">
        <v>381</v>
      </c>
    </row>
    <row r="10" spans="1:9">
      <c r="A10" s="29"/>
      <c r="B10" s="21"/>
      <c r="C10" s="36"/>
      <c r="D10" s="35"/>
      <c r="E10" s="15"/>
      <c r="F10" s="14">
        <v>7000</v>
      </c>
      <c r="G10" s="14">
        <v>7000</v>
      </c>
      <c r="H10" s="37"/>
      <c r="I10" s="49">
        <v>244196</v>
      </c>
    </row>
    <row r="11" spans="1:9">
      <c r="A11" s="62">
        <v>5</v>
      </c>
      <c r="B11" s="9" t="s">
        <v>143</v>
      </c>
      <c r="C11" s="10">
        <v>7000</v>
      </c>
      <c r="D11" s="10">
        <v>7000</v>
      </c>
      <c r="E11" s="11" t="s">
        <v>19</v>
      </c>
      <c r="F11" s="11" t="s">
        <v>145</v>
      </c>
      <c r="G11" s="11" t="s">
        <v>145</v>
      </c>
      <c r="H11" s="26" t="s">
        <v>25</v>
      </c>
      <c r="I11" s="26" t="s">
        <v>382</v>
      </c>
    </row>
    <row r="12" spans="1:9">
      <c r="A12" s="29"/>
      <c r="B12" s="19" t="s">
        <v>144</v>
      </c>
      <c r="C12" s="34"/>
      <c r="D12" s="33"/>
      <c r="E12" s="20"/>
      <c r="F12" s="18">
        <v>7000</v>
      </c>
      <c r="G12" s="18">
        <v>7000</v>
      </c>
      <c r="H12" s="37"/>
      <c r="I12" s="49">
        <v>244196</v>
      </c>
    </row>
    <row r="13" spans="1:9">
      <c r="A13" s="62">
        <v>6</v>
      </c>
      <c r="B13" s="9" t="s">
        <v>136</v>
      </c>
      <c r="C13" s="10">
        <v>7000</v>
      </c>
      <c r="D13" s="10">
        <v>7000</v>
      </c>
      <c r="E13" s="11" t="s">
        <v>19</v>
      </c>
      <c r="F13" s="11" t="s">
        <v>137</v>
      </c>
      <c r="G13" s="11" t="s">
        <v>137</v>
      </c>
      <c r="H13" s="26" t="s">
        <v>25</v>
      </c>
      <c r="I13" s="26" t="s">
        <v>383</v>
      </c>
    </row>
    <row r="14" spans="1:9">
      <c r="A14" s="29"/>
      <c r="B14" s="21"/>
      <c r="C14" s="36"/>
      <c r="D14" s="35"/>
      <c r="E14" s="15"/>
      <c r="F14" s="14">
        <v>7000</v>
      </c>
      <c r="G14" s="14">
        <v>7000</v>
      </c>
      <c r="H14" s="37"/>
      <c r="I14" s="49">
        <v>244196</v>
      </c>
    </row>
    <row r="15" spans="1:9">
      <c r="A15" s="62">
        <v>7</v>
      </c>
      <c r="B15" s="9" t="s">
        <v>138</v>
      </c>
      <c r="C15" s="10">
        <v>7000</v>
      </c>
      <c r="D15" s="10">
        <v>7000</v>
      </c>
      <c r="E15" s="11" t="s">
        <v>19</v>
      </c>
      <c r="F15" s="11" t="s">
        <v>142</v>
      </c>
      <c r="G15" s="11" t="s">
        <v>142</v>
      </c>
      <c r="H15" s="26" t="s">
        <v>25</v>
      </c>
      <c r="I15" s="26" t="s">
        <v>384</v>
      </c>
    </row>
    <row r="16" spans="1:9">
      <c r="A16" s="29"/>
      <c r="B16" s="21"/>
      <c r="C16" s="36"/>
      <c r="D16" s="35"/>
      <c r="E16" s="15"/>
      <c r="F16" s="14">
        <v>7000</v>
      </c>
      <c r="G16" s="18">
        <v>7000</v>
      </c>
      <c r="H16" s="37"/>
      <c r="I16" s="49">
        <v>244196</v>
      </c>
    </row>
    <row r="17" spans="1:9">
      <c r="A17" s="62">
        <v>8</v>
      </c>
      <c r="B17" s="68" t="s">
        <v>138</v>
      </c>
      <c r="C17" s="33">
        <v>7000</v>
      </c>
      <c r="D17" s="33">
        <v>7000</v>
      </c>
      <c r="E17" s="20" t="s">
        <v>19</v>
      </c>
      <c r="F17" s="20" t="s">
        <v>139</v>
      </c>
      <c r="G17" s="11" t="s">
        <v>139</v>
      </c>
      <c r="H17" s="26" t="s">
        <v>25</v>
      </c>
      <c r="I17" s="26" t="s">
        <v>384</v>
      </c>
    </row>
    <row r="18" spans="1:9">
      <c r="A18" s="29"/>
      <c r="B18" s="19"/>
      <c r="C18" s="34"/>
      <c r="D18" s="33"/>
      <c r="E18" s="20"/>
      <c r="F18" s="18">
        <v>7000</v>
      </c>
      <c r="G18" s="18">
        <v>7000</v>
      </c>
      <c r="H18" s="37"/>
      <c r="I18" s="49">
        <v>244196</v>
      </c>
    </row>
    <row r="19" spans="1:9">
      <c r="A19" s="62">
        <v>9</v>
      </c>
      <c r="B19" s="9" t="s">
        <v>146</v>
      </c>
      <c r="C19" s="10">
        <v>8000</v>
      </c>
      <c r="D19" s="10">
        <v>8000</v>
      </c>
      <c r="E19" s="11" t="s">
        <v>19</v>
      </c>
      <c r="F19" s="11" t="s">
        <v>152</v>
      </c>
      <c r="G19" s="11" t="s">
        <v>152</v>
      </c>
      <c r="H19" s="26" t="s">
        <v>25</v>
      </c>
      <c r="I19" s="26" t="s">
        <v>385</v>
      </c>
    </row>
    <row r="20" spans="1:9">
      <c r="A20" s="29"/>
      <c r="B20" s="19" t="s">
        <v>147</v>
      </c>
      <c r="C20" s="34"/>
      <c r="D20" s="33"/>
      <c r="E20" s="20"/>
      <c r="F20" s="18">
        <v>8000</v>
      </c>
      <c r="G20" s="18">
        <v>8000</v>
      </c>
      <c r="H20" s="37"/>
      <c r="I20" s="49">
        <v>244196</v>
      </c>
    </row>
    <row r="21" spans="1:9">
      <c r="A21" s="62">
        <v>10</v>
      </c>
      <c r="B21" s="9" t="s">
        <v>146</v>
      </c>
      <c r="C21" s="10">
        <v>8000</v>
      </c>
      <c r="D21" s="10">
        <v>8000</v>
      </c>
      <c r="E21" s="11" t="s">
        <v>19</v>
      </c>
      <c r="F21" s="11" t="s">
        <v>153</v>
      </c>
      <c r="G21" s="11" t="s">
        <v>153</v>
      </c>
      <c r="H21" s="26" t="s">
        <v>25</v>
      </c>
      <c r="I21" s="26" t="s">
        <v>386</v>
      </c>
    </row>
    <row r="22" spans="1:9">
      <c r="A22" s="29"/>
      <c r="B22" s="19" t="s">
        <v>147</v>
      </c>
      <c r="C22" s="36"/>
      <c r="D22" s="35"/>
      <c r="E22" s="15"/>
      <c r="F22" s="14">
        <v>8000</v>
      </c>
      <c r="G22" s="14">
        <v>8000</v>
      </c>
      <c r="H22" s="37"/>
      <c r="I22" s="49">
        <v>244196</v>
      </c>
    </row>
    <row r="23" spans="1:9">
      <c r="A23" s="62">
        <v>11</v>
      </c>
      <c r="B23" s="9" t="s">
        <v>146</v>
      </c>
      <c r="C23" s="10">
        <v>8000</v>
      </c>
      <c r="D23" s="10">
        <v>8000</v>
      </c>
      <c r="E23" s="11" t="s">
        <v>19</v>
      </c>
      <c r="F23" s="11" t="s">
        <v>154</v>
      </c>
      <c r="G23" s="11" t="s">
        <v>154</v>
      </c>
      <c r="H23" s="26" t="s">
        <v>25</v>
      </c>
      <c r="I23" s="26" t="s">
        <v>387</v>
      </c>
    </row>
    <row r="24" spans="1:9">
      <c r="A24" s="29"/>
      <c r="B24" s="19" t="s">
        <v>147</v>
      </c>
      <c r="C24" s="34"/>
      <c r="D24" s="33"/>
      <c r="E24" s="20"/>
      <c r="F24" s="18">
        <v>8000</v>
      </c>
      <c r="G24" s="18">
        <v>8000</v>
      </c>
      <c r="H24" s="37"/>
      <c r="I24" s="49">
        <v>244196</v>
      </c>
    </row>
    <row r="25" spans="1:9">
      <c r="A25" s="62">
        <v>12</v>
      </c>
      <c r="B25" s="9" t="s">
        <v>146</v>
      </c>
      <c r="C25" s="10">
        <v>8000</v>
      </c>
      <c r="D25" s="10">
        <v>8000</v>
      </c>
      <c r="E25" s="11" t="s">
        <v>19</v>
      </c>
      <c r="F25" s="11" t="s">
        <v>155</v>
      </c>
      <c r="G25" s="11" t="s">
        <v>155</v>
      </c>
      <c r="H25" s="26" t="s">
        <v>25</v>
      </c>
      <c r="I25" s="26" t="s">
        <v>388</v>
      </c>
    </row>
    <row r="26" spans="1:9">
      <c r="A26" s="29"/>
      <c r="B26" s="21" t="s">
        <v>147</v>
      </c>
      <c r="C26" s="36"/>
      <c r="D26" s="35"/>
      <c r="E26" s="15"/>
      <c r="F26" s="14">
        <v>8000</v>
      </c>
      <c r="G26" s="14">
        <v>8000</v>
      </c>
      <c r="H26" s="37"/>
      <c r="I26" s="50">
        <v>244196</v>
      </c>
    </row>
    <row r="27" spans="1:9">
      <c r="D27" s="54"/>
    </row>
  </sheetData>
  <mergeCells count="1">
    <mergeCell ref="A1:I1"/>
  </mergeCells>
  <pageMargins left="0.11811023622047245" right="0.11811023622047245" top="0.15748031496062992" bottom="0.15748031496062992" header="0.31496062992125984" footer="0.31496062992125984"/>
  <pageSetup scale="64" fitToHeight="0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CE99E-7657-4740-814F-D3CDD33C74F7}">
  <sheetPr>
    <pageSetUpPr fitToPage="1"/>
  </sheetPr>
  <dimension ref="A1:I26"/>
  <sheetViews>
    <sheetView topLeftCell="A20" zoomScaleNormal="100" workbookViewId="0">
      <selection activeCell="C29" sqref="C29"/>
    </sheetView>
  </sheetViews>
  <sheetFormatPr defaultColWidth="9" defaultRowHeight="21"/>
  <cols>
    <col min="1" max="1" width="5.26953125" style="38" customWidth="1"/>
    <col min="2" max="2" width="40.26953125" style="23" customWidth="1"/>
    <col min="3" max="3" width="19.08984375" style="23" customWidth="1"/>
    <col min="4" max="4" width="14.26953125" style="23" customWidth="1"/>
    <col min="5" max="5" width="16.08984375" style="23" customWidth="1"/>
    <col min="6" max="6" width="24.26953125" style="23" customWidth="1"/>
    <col min="7" max="7" width="24.90625" style="23" customWidth="1"/>
    <col min="8" max="8" width="20.7265625" style="23" customWidth="1"/>
    <col min="9" max="9" width="24" style="23" customWidth="1"/>
    <col min="10" max="16384" width="9" style="23"/>
  </cols>
  <sheetData>
    <row r="1" spans="1:9" ht="78.75" customHeight="1">
      <c r="A1" s="75" t="s">
        <v>180</v>
      </c>
      <c r="B1" s="75"/>
      <c r="C1" s="75"/>
      <c r="D1" s="75"/>
      <c r="E1" s="75"/>
      <c r="F1" s="75"/>
      <c r="G1" s="75"/>
      <c r="H1" s="75"/>
      <c r="I1" s="75"/>
    </row>
    <row r="2" spans="1:9" ht="63.75" customHeight="1">
      <c r="A2" s="24" t="s">
        <v>2</v>
      </c>
      <c r="B2" s="24" t="s">
        <v>15</v>
      </c>
      <c r="C2" s="25" t="s">
        <v>20</v>
      </c>
      <c r="D2" s="24" t="s">
        <v>16</v>
      </c>
      <c r="E2" s="24" t="s">
        <v>17</v>
      </c>
      <c r="F2" s="25" t="s">
        <v>21</v>
      </c>
      <c r="G2" s="25" t="s">
        <v>95</v>
      </c>
      <c r="H2" s="25" t="s">
        <v>23</v>
      </c>
      <c r="I2" s="25" t="s">
        <v>18</v>
      </c>
    </row>
    <row r="3" spans="1:9">
      <c r="A3" s="62">
        <v>1</v>
      </c>
      <c r="B3" s="17" t="s">
        <v>131</v>
      </c>
      <c r="C3" s="33">
        <v>7000</v>
      </c>
      <c r="D3" s="33">
        <v>7000</v>
      </c>
      <c r="E3" s="20" t="s">
        <v>19</v>
      </c>
      <c r="F3" s="18" t="s">
        <v>133</v>
      </c>
      <c r="G3" s="18" t="s">
        <v>133</v>
      </c>
      <c r="H3" s="26" t="s">
        <v>25</v>
      </c>
      <c r="I3" s="26" t="s">
        <v>389</v>
      </c>
    </row>
    <row r="4" spans="1:9">
      <c r="A4" s="29"/>
      <c r="B4" s="12" t="s">
        <v>132</v>
      </c>
      <c r="C4" s="35"/>
      <c r="D4" s="35"/>
      <c r="E4" s="15"/>
      <c r="F4" s="14">
        <v>7000</v>
      </c>
      <c r="G4" s="14">
        <v>7000</v>
      </c>
      <c r="H4" s="37"/>
      <c r="I4" s="49">
        <v>244222</v>
      </c>
    </row>
    <row r="5" spans="1:9">
      <c r="A5" s="62">
        <v>2</v>
      </c>
      <c r="B5" s="17" t="s">
        <v>168</v>
      </c>
      <c r="C5" s="33">
        <v>7000</v>
      </c>
      <c r="D5" s="33">
        <v>700</v>
      </c>
      <c r="E5" s="20" t="s">
        <v>19</v>
      </c>
      <c r="F5" s="18" t="s">
        <v>169</v>
      </c>
      <c r="G5" s="18" t="s">
        <v>169</v>
      </c>
      <c r="H5" s="26" t="s">
        <v>25</v>
      </c>
      <c r="I5" s="26" t="s">
        <v>390</v>
      </c>
    </row>
    <row r="6" spans="1:9">
      <c r="A6" s="29"/>
      <c r="B6" s="12"/>
      <c r="C6" s="35"/>
      <c r="D6" s="36"/>
      <c r="E6" s="20"/>
      <c r="F6" s="18">
        <v>7000</v>
      </c>
      <c r="G6" s="18">
        <v>7000</v>
      </c>
      <c r="H6" s="37"/>
      <c r="I6" s="49">
        <v>244222</v>
      </c>
    </row>
    <row r="7" spans="1:9">
      <c r="A7" s="62">
        <v>3</v>
      </c>
      <c r="B7" s="68" t="s">
        <v>134</v>
      </c>
      <c r="C7" s="33">
        <v>7000</v>
      </c>
      <c r="D7" s="33">
        <v>7000</v>
      </c>
      <c r="E7" s="11" t="s">
        <v>19</v>
      </c>
      <c r="F7" s="11" t="s">
        <v>135</v>
      </c>
      <c r="G7" s="11" t="s">
        <v>135</v>
      </c>
      <c r="H7" s="26" t="s">
        <v>25</v>
      </c>
      <c r="I7" s="26" t="s">
        <v>391</v>
      </c>
    </row>
    <row r="8" spans="1:9">
      <c r="A8" s="29"/>
      <c r="B8" s="21"/>
      <c r="C8" s="36"/>
      <c r="D8" s="35"/>
      <c r="E8" s="15"/>
      <c r="F8" s="14">
        <v>7000</v>
      </c>
      <c r="G8" s="14">
        <v>7000</v>
      </c>
      <c r="H8" s="30"/>
      <c r="I8" s="49">
        <v>244222</v>
      </c>
    </row>
    <row r="9" spans="1:9">
      <c r="A9" s="62">
        <v>4</v>
      </c>
      <c r="B9" s="9" t="s">
        <v>140</v>
      </c>
      <c r="C9" s="10">
        <v>7000</v>
      </c>
      <c r="D9" s="10">
        <v>7000</v>
      </c>
      <c r="E9" s="11" t="s">
        <v>19</v>
      </c>
      <c r="F9" s="11" t="s">
        <v>141</v>
      </c>
      <c r="G9" s="11" t="s">
        <v>141</v>
      </c>
      <c r="H9" s="26" t="s">
        <v>25</v>
      </c>
      <c r="I9" s="26" t="s">
        <v>392</v>
      </c>
    </row>
    <row r="10" spans="1:9">
      <c r="A10" s="29"/>
      <c r="B10" s="21"/>
      <c r="C10" s="36"/>
      <c r="D10" s="35"/>
      <c r="E10" s="15"/>
      <c r="F10" s="14">
        <v>7000</v>
      </c>
      <c r="G10" s="14">
        <v>7000</v>
      </c>
      <c r="H10" s="37"/>
      <c r="I10" s="49">
        <v>244222</v>
      </c>
    </row>
    <row r="11" spans="1:9">
      <c r="A11" s="62">
        <v>5</v>
      </c>
      <c r="B11" s="9" t="s">
        <v>143</v>
      </c>
      <c r="C11" s="10">
        <v>7000</v>
      </c>
      <c r="D11" s="10">
        <v>7000</v>
      </c>
      <c r="E11" s="11" t="s">
        <v>19</v>
      </c>
      <c r="F11" s="11" t="s">
        <v>145</v>
      </c>
      <c r="G11" s="11" t="s">
        <v>145</v>
      </c>
      <c r="H11" s="26" t="s">
        <v>25</v>
      </c>
      <c r="I11" s="26" t="s">
        <v>393</v>
      </c>
    </row>
    <row r="12" spans="1:9">
      <c r="A12" s="29"/>
      <c r="B12" s="19" t="s">
        <v>144</v>
      </c>
      <c r="C12" s="34"/>
      <c r="D12" s="33"/>
      <c r="E12" s="20"/>
      <c r="F12" s="18">
        <v>7000</v>
      </c>
      <c r="G12" s="18">
        <v>7000</v>
      </c>
      <c r="H12" s="37"/>
      <c r="I12" s="49">
        <v>244222</v>
      </c>
    </row>
    <row r="13" spans="1:9">
      <c r="A13" s="62">
        <v>6</v>
      </c>
      <c r="B13" s="9" t="s">
        <v>136</v>
      </c>
      <c r="C13" s="10">
        <v>7000</v>
      </c>
      <c r="D13" s="10">
        <v>7000</v>
      </c>
      <c r="E13" s="11" t="s">
        <v>19</v>
      </c>
      <c r="F13" s="11" t="s">
        <v>137</v>
      </c>
      <c r="G13" s="11" t="s">
        <v>137</v>
      </c>
      <c r="H13" s="26" t="s">
        <v>25</v>
      </c>
      <c r="I13" s="26" t="s">
        <v>394</v>
      </c>
    </row>
    <row r="14" spans="1:9">
      <c r="A14" s="29"/>
      <c r="B14" s="21"/>
      <c r="C14" s="36"/>
      <c r="D14" s="35"/>
      <c r="E14" s="15"/>
      <c r="F14" s="14">
        <v>7000</v>
      </c>
      <c r="G14" s="14">
        <v>7000</v>
      </c>
      <c r="H14" s="37"/>
      <c r="I14" s="49">
        <v>244222</v>
      </c>
    </row>
    <row r="15" spans="1:9">
      <c r="A15" s="62">
        <v>7</v>
      </c>
      <c r="B15" s="9" t="s">
        <v>138</v>
      </c>
      <c r="C15" s="10">
        <v>7000</v>
      </c>
      <c r="D15" s="10">
        <v>7000</v>
      </c>
      <c r="E15" s="11" t="s">
        <v>19</v>
      </c>
      <c r="F15" s="11" t="s">
        <v>142</v>
      </c>
      <c r="G15" s="11" t="s">
        <v>142</v>
      </c>
      <c r="H15" s="26" t="s">
        <v>25</v>
      </c>
      <c r="I15" s="26" t="s">
        <v>395</v>
      </c>
    </row>
    <row r="16" spans="1:9">
      <c r="A16" s="29"/>
      <c r="B16" s="21"/>
      <c r="C16" s="36"/>
      <c r="D16" s="35"/>
      <c r="E16" s="15"/>
      <c r="F16" s="14">
        <v>7000</v>
      </c>
      <c r="G16" s="18">
        <v>7000</v>
      </c>
      <c r="H16" s="37"/>
      <c r="I16" s="49">
        <v>244222</v>
      </c>
    </row>
    <row r="17" spans="1:9">
      <c r="A17" s="62">
        <v>8</v>
      </c>
      <c r="B17" s="68" t="s">
        <v>138</v>
      </c>
      <c r="C17" s="33">
        <v>7000</v>
      </c>
      <c r="D17" s="33">
        <v>7000</v>
      </c>
      <c r="E17" s="20" t="s">
        <v>19</v>
      </c>
      <c r="F17" s="20" t="s">
        <v>139</v>
      </c>
      <c r="G17" s="11" t="s">
        <v>139</v>
      </c>
      <c r="H17" s="26" t="s">
        <v>25</v>
      </c>
      <c r="I17" s="26" t="s">
        <v>396</v>
      </c>
    </row>
    <row r="18" spans="1:9">
      <c r="A18" s="29"/>
      <c r="B18" s="19"/>
      <c r="C18" s="34"/>
      <c r="D18" s="33"/>
      <c r="E18" s="20"/>
      <c r="F18" s="18">
        <v>7000</v>
      </c>
      <c r="G18" s="18">
        <v>7000</v>
      </c>
      <c r="H18" s="37"/>
      <c r="I18" s="49">
        <v>244222</v>
      </c>
    </row>
    <row r="19" spans="1:9">
      <c r="A19" s="62">
        <v>9</v>
      </c>
      <c r="B19" s="9" t="s">
        <v>146</v>
      </c>
      <c r="C19" s="10">
        <v>8000</v>
      </c>
      <c r="D19" s="10">
        <v>8000</v>
      </c>
      <c r="E19" s="11" t="s">
        <v>19</v>
      </c>
      <c r="F19" s="11" t="s">
        <v>152</v>
      </c>
      <c r="G19" s="11" t="s">
        <v>152</v>
      </c>
      <c r="H19" s="26" t="s">
        <v>25</v>
      </c>
      <c r="I19" s="26" t="s">
        <v>397</v>
      </c>
    </row>
    <row r="20" spans="1:9">
      <c r="A20" s="29"/>
      <c r="B20" s="19" t="s">
        <v>147</v>
      </c>
      <c r="C20" s="34"/>
      <c r="D20" s="33"/>
      <c r="E20" s="20"/>
      <c r="F20" s="18">
        <v>8000</v>
      </c>
      <c r="G20" s="18">
        <v>8000</v>
      </c>
      <c r="H20" s="37"/>
      <c r="I20" s="49">
        <v>244222</v>
      </c>
    </row>
    <row r="21" spans="1:9">
      <c r="A21" s="38">
        <v>10</v>
      </c>
      <c r="B21" s="9" t="s">
        <v>146</v>
      </c>
      <c r="C21" s="10">
        <v>8000</v>
      </c>
      <c r="D21" s="10">
        <v>8000</v>
      </c>
      <c r="E21" s="11" t="s">
        <v>19</v>
      </c>
      <c r="F21" s="11" t="s">
        <v>153</v>
      </c>
      <c r="G21" s="11" t="s">
        <v>153</v>
      </c>
      <c r="H21" s="26" t="s">
        <v>25</v>
      </c>
      <c r="I21" s="26" t="s">
        <v>398</v>
      </c>
    </row>
    <row r="22" spans="1:9">
      <c r="A22" s="69"/>
      <c r="B22" s="19" t="s">
        <v>147</v>
      </c>
      <c r="C22" s="36"/>
      <c r="D22" s="35"/>
      <c r="E22" s="15"/>
      <c r="F22" s="14">
        <v>8000</v>
      </c>
      <c r="G22" s="14">
        <v>8000</v>
      </c>
      <c r="H22" s="37"/>
      <c r="I22" s="49">
        <v>244222</v>
      </c>
    </row>
    <row r="23" spans="1:9">
      <c r="A23" s="38">
        <v>11</v>
      </c>
      <c r="B23" s="9" t="s">
        <v>146</v>
      </c>
      <c r="C23" s="10">
        <v>8000</v>
      </c>
      <c r="D23" s="10">
        <v>8000</v>
      </c>
      <c r="E23" s="11" t="s">
        <v>19</v>
      </c>
      <c r="F23" s="11" t="s">
        <v>154</v>
      </c>
      <c r="G23" s="11" t="s">
        <v>154</v>
      </c>
      <c r="H23" s="26" t="s">
        <v>25</v>
      </c>
      <c r="I23" s="26" t="s">
        <v>399</v>
      </c>
    </row>
    <row r="24" spans="1:9">
      <c r="A24" s="69"/>
      <c r="B24" s="19" t="s">
        <v>147</v>
      </c>
      <c r="C24" s="34"/>
      <c r="D24" s="33"/>
      <c r="E24" s="20"/>
      <c r="F24" s="18">
        <v>8000</v>
      </c>
      <c r="G24" s="18">
        <v>8000</v>
      </c>
      <c r="H24" s="37"/>
      <c r="I24" s="49">
        <v>244222</v>
      </c>
    </row>
    <row r="25" spans="1:9">
      <c r="A25" s="38">
        <v>12</v>
      </c>
      <c r="B25" s="9" t="s">
        <v>146</v>
      </c>
      <c r="C25" s="10">
        <v>8000</v>
      </c>
      <c r="D25" s="10">
        <v>8000</v>
      </c>
      <c r="E25" s="11" t="s">
        <v>19</v>
      </c>
      <c r="F25" s="11" t="s">
        <v>155</v>
      </c>
      <c r="G25" s="11" t="s">
        <v>155</v>
      </c>
      <c r="H25" s="26" t="s">
        <v>25</v>
      </c>
      <c r="I25" s="26" t="s">
        <v>400</v>
      </c>
    </row>
    <row r="26" spans="1:9">
      <c r="A26" s="69"/>
      <c r="B26" s="21" t="s">
        <v>147</v>
      </c>
      <c r="C26" s="36"/>
      <c r="D26" s="35"/>
      <c r="E26" s="15"/>
      <c r="F26" s="14">
        <v>8000</v>
      </c>
      <c r="G26" s="14">
        <v>8000</v>
      </c>
      <c r="H26" s="37"/>
      <c r="I26" s="50">
        <v>244222</v>
      </c>
    </row>
  </sheetData>
  <mergeCells count="1">
    <mergeCell ref="A1:I1"/>
  </mergeCells>
  <phoneticPr fontId="11" type="noConversion"/>
  <pageMargins left="0.11811023622047245" right="0.11811023622047245" top="0.19685039370078741" bottom="0.15748031496062992" header="0.31496062992125984" footer="0.31496062992125984"/>
  <pageSetup scale="6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F30E7-C739-407A-922D-460649E50A4E}">
  <sheetPr>
    <pageSetUpPr fitToPage="1"/>
  </sheetPr>
  <dimension ref="A1:I41"/>
  <sheetViews>
    <sheetView topLeftCell="A33" workbookViewId="0">
      <selection activeCell="B46" sqref="B46"/>
    </sheetView>
  </sheetViews>
  <sheetFormatPr defaultColWidth="9" defaultRowHeight="21"/>
  <cols>
    <col min="1" max="1" width="5.26953125" style="38" customWidth="1"/>
    <col min="2" max="2" width="32.7265625" style="23" customWidth="1"/>
    <col min="3" max="3" width="19.08984375" style="23" customWidth="1"/>
    <col min="4" max="4" width="14.26953125" style="23" customWidth="1"/>
    <col min="5" max="5" width="16.08984375" style="23" customWidth="1"/>
    <col min="6" max="6" width="21.453125" style="23" customWidth="1"/>
    <col min="7" max="7" width="21.7265625" style="23" customWidth="1"/>
    <col min="8" max="8" width="20.7265625" style="23" customWidth="1"/>
    <col min="9" max="9" width="23.7265625" style="23" customWidth="1"/>
    <col min="10" max="16384" width="9" style="23"/>
  </cols>
  <sheetData>
    <row r="1" spans="1:9" ht="78.75" customHeight="1">
      <c r="A1" s="75" t="s">
        <v>124</v>
      </c>
      <c r="B1" s="75"/>
      <c r="C1" s="75"/>
      <c r="D1" s="75"/>
      <c r="E1" s="75"/>
      <c r="F1" s="75"/>
      <c r="G1" s="75"/>
      <c r="H1" s="75"/>
      <c r="I1" s="75"/>
    </row>
    <row r="2" spans="1:9" ht="63.75" customHeight="1">
      <c r="A2" s="24" t="s">
        <v>2</v>
      </c>
      <c r="B2" s="24" t="s">
        <v>15</v>
      </c>
      <c r="C2" s="25" t="s">
        <v>20</v>
      </c>
      <c r="D2" s="24" t="s">
        <v>16</v>
      </c>
      <c r="E2" s="24" t="s">
        <v>17</v>
      </c>
      <c r="F2" s="25" t="s">
        <v>21</v>
      </c>
      <c r="G2" s="25" t="s">
        <v>22</v>
      </c>
      <c r="H2" s="25" t="s">
        <v>23</v>
      </c>
      <c r="I2" s="25" t="s">
        <v>18</v>
      </c>
    </row>
    <row r="3" spans="1:9">
      <c r="A3" s="26">
        <v>1</v>
      </c>
      <c r="B3" s="27" t="s">
        <v>125</v>
      </c>
      <c r="C3" s="28">
        <v>4695</v>
      </c>
      <c r="D3" s="28">
        <v>4695</v>
      </c>
      <c r="E3" s="26" t="s">
        <v>19</v>
      </c>
      <c r="F3" s="26" t="s">
        <v>126</v>
      </c>
      <c r="G3" s="26" t="s">
        <v>126</v>
      </c>
      <c r="H3" s="26" t="s">
        <v>25</v>
      </c>
      <c r="I3" s="7" t="s">
        <v>33</v>
      </c>
    </row>
    <row r="4" spans="1:9">
      <c r="A4" s="29"/>
      <c r="B4" s="30"/>
      <c r="C4" s="31"/>
      <c r="D4" s="31"/>
      <c r="E4" s="30"/>
      <c r="F4" s="51">
        <v>4695</v>
      </c>
      <c r="G4" s="51">
        <v>4695</v>
      </c>
      <c r="H4" s="30"/>
      <c r="I4" s="8" t="s">
        <v>162</v>
      </c>
    </row>
    <row r="5" spans="1:9">
      <c r="A5" s="26">
        <v>2</v>
      </c>
      <c r="B5" s="9" t="s">
        <v>164</v>
      </c>
      <c r="C5" s="10">
        <v>6600</v>
      </c>
      <c r="D5" s="10">
        <v>6600</v>
      </c>
      <c r="E5" s="11" t="s">
        <v>19</v>
      </c>
      <c r="F5" s="11" t="s">
        <v>127</v>
      </c>
      <c r="G5" s="11" t="s">
        <v>128</v>
      </c>
      <c r="H5" s="26" t="s">
        <v>25</v>
      </c>
      <c r="I5" s="7" t="s">
        <v>26</v>
      </c>
    </row>
    <row r="6" spans="1:9">
      <c r="A6" s="29"/>
      <c r="B6" s="12"/>
      <c r="C6" s="13"/>
      <c r="D6" s="13"/>
      <c r="E6" s="15"/>
      <c r="F6" s="33">
        <v>6600</v>
      </c>
      <c r="G6" s="33">
        <v>6600</v>
      </c>
      <c r="H6" s="15"/>
      <c r="I6" s="16" t="s">
        <v>163</v>
      </c>
    </row>
    <row r="7" spans="1:9">
      <c r="A7" s="26">
        <v>3</v>
      </c>
      <c r="B7" s="9" t="s">
        <v>129</v>
      </c>
      <c r="C7" s="10">
        <v>15192.45</v>
      </c>
      <c r="D7" s="10">
        <v>15192.45</v>
      </c>
      <c r="E7" s="11" t="s">
        <v>19</v>
      </c>
      <c r="F7" s="11" t="s">
        <v>130</v>
      </c>
      <c r="G7" s="11" t="s">
        <v>24</v>
      </c>
      <c r="H7" s="26" t="s">
        <v>25</v>
      </c>
      <c r="I7" s="7" t="s">
        <v>33</v>
      </c>
    </row>
    <row r="8" spans="1:9">
      <c r="A8" s="29"/>
      <c r="B8" s="12"/>
      <c r="C8" s="13"/>
      <c r="D8" s="13"/>
      <c r="E8" s="15"/>
      <c r="F8" s="14">
        <v>15192.45</v>
      </c>
      <c r="G8" s="14">
        <v>15192.45</v>
      </c>
      <c r="H8" s="15"/>
      <c r="I8" s="16" t="s">
        <v>162</v>
      </c>
    </row>
    <row r="9" spans="1:9">
      <c r="A9" s="52">
        <v>4</v>
      </c>
      <c r="B9" s="9" t="s">
        <v>165</v>
      </c>
      <c r="C9" s="66">
        <v>29661.45</v>
      </c>
      <c r="D9" s="66">
        <v>29661.45</v>
      </c>
      <c r="E9" s="20" t="s">
        <v>19</v>
      </c>
      <c r="F9" s="11" t="s">
        <v>130</v>
      </c>
      <c r="G9" s="11" t="s">
        <v>24</v>
      </c>
      <c r="H9" s="20" t="s">
        <v>25</v>
      </c>
      <c r="I9" s="8" t="s">
        <v>167</v>
      </c>
    </row>
    <row r="10" spans="1:9">
      <c r="A10" s="29"/>
      <c r="B10" s="12" t="s">
        <v>166</v>
      </c>
      <c r="C10" s="13"/>
      <c r="D10" s="13"/>
      <c r="E10" s="15"/>
      <c r="F10" s="14">
        <v>29661.45</v>
      </c>
      <c r="G10" s="14">
        <v>29661.45</v>
      </c>
      <c r="H10" s="15"/>
      <c r="I10" s="16" t="s">
        <v>162</v>
      </c>
    </row>
    <row r="11" spans="1:9">
      <c r="A11" s="52">
        <v>5</v>
      </c>
      <c r="B11" s="17" t="s">
        <v>131</v>
      </c>
      <c r="C11" s="33">
        <v>7000</v>
      </c>
      <c r="D11" s="33">
        <v>7000</v>
      </c>
      <c r="E11" s="20" t="s">
        <v>19</v>
      </c>
      <c r="F11" s="18" t="s">
        <v>133</v>
      </c>
      <c r="G11" s="18" t="s">
        <v>133</v>
      </c>
      <c r="H11" s="52" t="s">
        <v>25</v>
      </c>
      <c r="I11" s="67" t="s">
        <v>26</v>
      </c>
    </row>
    <row r="12" spans="1:9">
      <c r="A12" s="29"/>
      <c r="B12" s="12" t="s">
        <v>132</v>
      </c>
      <c r="C12" s="35"/>
      <c r="D12" s="35"/>
      <c r="E12" s="15"/>
      <c r="F12" s="14">
        <v>7000</v>
      </c>
      <c r="G12" s="14">
        <v>7000</v>
      </c>
      <c r="H12" s="15"/>
      <c r="I12" s="16" t="s">
        <v>27</v>
      </c>
    </row>
    <row r="13" spans="1:9">
      <c r="A13" s="62">
        <v>6</v>
      </c>
      <c r="B13" s="17" t="s">
        <v>168</v>
      </c>
      <c r="C13" s="33">
        <v>7000</v>
      </c>
      <c r="D13" s="33">
        <v>700</v>
      </c>
      <c r="E13" s="20" t="s">
        <v>19</v>
      </c>
      <c r="F13" s="18" t="s">
        <v>169</v>
      </c>
      <c r="G13" s="18" t="s">
        <v>169</v>
      </c>
      <c r="H13" s="20" t="s">
        <v>25</v>
      </c>
      <c r="I13" s="67" t="s">
        <v>28</v>
      </c>
    </row>
    <row r="14" spans="1:9">
      <c r="A14" s="64"/>
      <c r="B14" s="12"/>
      <c r="C14" s="35"/>
      <c r="D14" s="36"/>
      <c r="E14" s="20"/>
      <c r="F14" s="18">
        <v>7000</v>
      </c>
      <c r="G14" s="18">
        <v>7000</v>
      </c>
      <c r="H14" s="20"/>
      <c r="I14" s="16" t="s">
        <v>27</v>
      </c>
    </row>
    <row r="15" spans="1:9">
      <c r="A15" s="62">
        <v>7</v>
      </c>
      <c r="B15" s="68" t="s">
        <v>134</v>
      </c>
      <c r="C15" s="33">
        <v>7000</v>
      </c>
      <c r="D15" s="33">
        <v>7000</v>
      </c>
      <c r="E15" s="11" t="s">
        <v>19</v>
      </c>
      <c r="F15" s="11" t="s">
        <v>135</v>
      </c>
      <c r="G15" s="11" t="s">
        <v>135</v>
      </c>
      <c r="H15" s="26" t="s">
        <v>25</v>
      </c>
      <c r="I15" s="67" t="s">
        <v>29</v>
      </c>
    </row>
    <row r="16" spans="1:9">
      <c r="A16" s="29"/>
      <c r="B16" s="21"/>
      <c r="C16" s="36"/>
      <c r="D16" s="35"/>
      <c r="E16" s="15"/>
      <c r="F16" s="14">
        <v>7000</v>
      </c>
      <c r="G16" s="14">
        <v>7000</v>
      </c>
      <c r="H16" s="15"/>
      <c r="I16" s="16" t="s">
        <v>27</v>
      </c>
    </row>
    <row r="17" spans="1:9">
      <c r="A17" s="26">
        <v>8</v>
      </c>
      <c r="B17" s="9" t="s">
        <v>140</v>
      </c>
      <c r="C17" s="10">
        <v>7000</v>
      </c>
      <c r="D17" s="10">
        <v>7000</v>
      </c>
      <c r="E17" s="11" t="s">
        <v>19</v>
      </c>
      <c r="F17" s="11" t="s">
        <v>141</v>
      </c>
      <c r="G17" s="11" t="s">
        <v>141</v>
      </c>
      <c r="H17" s="26" t="s">
        <v>25</v>
      </c>
      <c r="I17" s="7" t="s">
        <v>30</v>
      </c>
    </row>
    <row r="18" spans="1:9">
      <c r="A18" s="29"/>
      <c r="B18" s="21"/>
      <c r="C18" s="36"/>
      <c r="D18" s="35"/>
      <c r="E18" s="15"/>
      <c r="F18" s="14">
        <v>7000</v>
      </c>
      <c r="G18" s="14">
        <v>7000</v>
      </c>
      <c r="H18" s="15"/>
      <c r="I18" s="16" t="s">
        <v>27</v>
      </c>
    </row>
    <row r="19" spans="1:9">
      <c r="A19" s="62">
        <v>9</v>
      </c>
      <c r="B19" s="9" t="s">
        <v>143</v>
      </c>
      <c r="C19" s="10">
        <v>7000</v>
      </c>
      <c r="D19" s="10">
        <v>7000</v>
      </c>
      <c r="E19" s="11" t="s">
        <v>19</v>
      </c>
      <c r="F19" s="11" t="s">
        <v>145</v>
      </c>
      <c r="G19" s="11" t="s">
        <v>145</v>
      </c>
      <c r="H19" s="26" t="s">
        <v>25</v>
      </c>
      <c r="I19" s="7" t="s">
        <v>31</v>
      </c>
    </row>
    <row r="20" spans="1:9">
      <c r="A20" s="29"/>
      <c r="B20" s="19" t="s">
        <v>144</v>
      </c>
      <c r="C20" s="34"/>
      <c r="D20" s="33"/>
      <c r="E20" s="20"/>
      <c r="F20" s="18">
        <v>7000</v>
      </c>
      <c r="G20" s="18">
        <v>7000</v>
      </c>
      <c r="H20" s="20"/>
      <c r="I20" s="8" t="s">
        <v>27</v>
      </c>
    </row>
    <row r="21" spans="1:9">
      <c r="A21" s="62">
        <v>10</v>
      </c>
      <c r="B21" s="9" t="s">
        <v>136</v>
      </c>
      <c r="C21" s="10">
        <v>7000</v>
      </c>
      <c r="D21" s="10">
        <v>7000</v>
      </c>
      <c r="E21" s="11" t="s">
        <v>19</v>
      </c>
      <c r="F21" s="11" t="s">
        <v>137</v>
      </c>
      <c r="G21" s="11" t="s">
        <v>137</v>
      </c>
      <c r="H21" s="26" t="s">
        <v>25</v>
      </c>
      <c r="I21" s="7" t="s">
        <v>32</v>
      </c>
    </row>
    <row r="22" spans="1:9">
      <c r="A22" s="29"/>
      <c r="B22" s="21"/>
      <c r="C22" s="36"/>
      <c r="D22" s="35"/>
      <c r="E22" s="15"/>
      <c r="F22" s="14">
        <v>7000</v>
      </c>
      <c r="G22" s="14">
        <v>7000</v>
      </c>
      <c r="H22" s="15"/>
      <c r="I22" s="16" t="s">
        <v>27</v>
      </c>
    </row>
    <row r="23" spans="1:9">
      <c r="A23" s="62">
        <v>11</v>
      </c>
      <c r="B23" s="9" t="s">
        <v>138</v>
      </c>
      <c r="C23" s="10">
        <v>7000</v>
      </c>
      <c r="D23" s="10">
        <v>7000</v>
      </c>
      <c r="E23" s="11" t="s">
        <v>19</v>
      </c>
      <c r="F23" s="11" t="s">
        <v>142</v>
      </c>
      <c r="G23" s="11" t="s">
        <v>142</v>
      </c>
      <c r="H23" s="26" t="s">
        <v>25</v>
      </c>
      <c r="I23" s="7" t="s">
        <v>34</v>
      </c>
    </row>
    <row r="24" spans="1:9">
      <c r="A24" s="64"/>
      <c r="B24" s="21"/>
      <c r="C24" s="36"/>
      <c r="D24" s="35"/>
      <c r="E24" s="15"/>
      <c r="F24" s="14">
        <v>7000</v>
      </c>
      <c r="G24" s="18">
        <v>7000</v>
      </c>
      <c r="H24" s="20"/>
      <c r="I24" s="8" t="s">
        <v>27</v>
      </c>
    </row>
    <row r="25" spans="1:9">
      <c r="A25" s="62">
        <v>12</v>
      </c>
      <c r="B25" s="68" t="s">
        <v>138</v>
      </c>
      <c r="C25" s="33">
        <v>7000</v>
      </c>
      <c r="D25" s="33">
        <v>7000</v>
      </c>
      <c r="E25" s="20" t="s">
        <v>19</v>
      </c>
      <c r="F25" s="20" t="s">
        <v>139</v>
      </c>
      <c r="G25" s="11" t="s">
        <v>139</v>
      </c>
      <c r="H25" s="26" t="s">
        <v>25</v>
      </c>
      <c r="I25" s="7" t="s">
        <v>35</v>
      </c>
    </row>
    <row r="26" spans="1:9">
      <c r="A26" s="29"/>
      <c r="B26" s="19"/>
      <c r="C26" s="34"/>
      <c r="D26" s="33"/>
      <c r="E26" s="20"/>
      <c r="F26" s="18">
        <v>7000</v>
      </c>
      <c r="G26" s="18">
        <v>7000</v>
      </c>
      <c r="H26" s="20"/>
      <c r="I26" s="8" t="s">
        <v>27</v>
      </c>
    </row>
    <row r="27" spans="1:9">
      <c r="A27" s="62">
        <v>13</v>
      </c>
      <c r="B27" s="9" t="s">
        <v>146</v>
      </c>
      <c r="C27" s="10">
        <v>8000</v>
      </c>
      <c r="D27" s="10">
        <v>8000</v>
      </c>
      <c r="E27" s="11" t="s">
        <v>19</v>
      </c>
      <c r="F27" s="11" t="s">
        <v>152</v>
      </c>
      <c r="G27" s="11" t="s">
        <v>152</v>
      </c>
      <c r="H27" s="26" t="s">
        <v>25</v>
      </c>
      <c r="I27" s="7" t="s">
        <v>36</v>
      </c>
    </row>
    <row r="28" spans="1:9">
      <c r="A28" s="29"/>
      <c r="B28" s="19" t="s">
        <v>147</v>
      </c>
      <c r="C28" s="34"/>
      <c r="D28" s="33"/>
      <c r="E28" s="20"/>
      <c r="F28" s="18">
        <v>8000</v>
      </c>
      <c r="G28" s="18">
        <v>8000</v>
      </c>
      <c r="H28" s="20"/>
      <c r="I28" s="8" t="s">
        <v>27</v>
      </c>
    </row>
    <row r="29" spans="1:9">
      <c r="A29" s="62">
        <v>14</v>
      </c>
      <c r="B29" s="9" t="s">
        <v>146</v>
      </c>
      <c r="C29" s="10">
        <v>8000</v>
      </c>
      <c r="D29" s="10">
        <v>8000</v>
      </c>
      <c r="E29" s="11" t="s">
        <v>19</v>
      </c>
      <c r="F29" s="11" t="s">
        <v>153</v>
      </c>
      <c r="G29" s="11" t="s">
        <v>153</v>
      </c>
      <c r="H29" s="26" t="s">
        <v>25</v>
      </c>
      <c r="I29" s="7" t="s">
        <v>37</v>
      </c>
    </row>
    <row r="30" spans="1:9">
      <c r="A30" s="29"/>
      <c r="B30" s="19" t="s">
        <v>147</v>
      </c>
      <c r="C30" s="36"/>
      <c r="D30" s="35"/>
      <c r="E30" s="15"/>
      <c r="F30" s="14">
        <v>8000</v>
      </c>
      <c r="G30" s="14">
        <v>8000</v>
      </c>
      <c r="H30" s="15"/>
      <c r="I30" s="16" t="s">
        <v>27</v>
      </c>
    </row>
    <row r="31" spans="1:9">
      <c r="A31" s="63">
        <v>15</v>
      </c>
      <c r="B31" s="9" t="s">
        <v>146</v>
      </c>
      <c r="C31" s="10">
        <v>8000</v>
      </c>
      <c r="D31" s="10">
        <v>8000</v>
      </c>
      <c r="E31" s="11" t="s">
        <v>19</v>
      </c>
      <c r="F31" s="11" t="s">
        <v>154</v>
      </c>
      <c r="G31" s="11" t="s">
        <v>154</v>
      </c>
      <c r="H31" s="26" t="s">
        <v>25</v>
      </c>
      <c r="I31" s="7" t="s">
        <v>38</v>
      </c>
    </row>
    <row r="32" spans="1:9">
      <c r="A32" s="29"/>
      <c r="B32" s="19" t="s">
        <v>147</v>
      </c>
      <c r="C32" s="34"/>
      <c r="D32" s="33"/>
      <c r="E32" s="20"/>
      <c r="F32" s="18">
        <v>8000</v>
      </c>
      <c r="G32" s="18">
        <v>8000</v>
      </c>
      <c r="H32" s="20"/>
      <c r="I32" s="8" t="s">
        <v>27</v>
      </c>
    </row>
    <row r="33" spans="1:9">
      <c r="A33" s="62">
        <v>16</v>
      </c>
      <c r="B33" s="9" t="s">
        <v>146</v>
      </c>
      <c r="C33" s="10">
        <v>8000</v>
      </c>
      <c r="D33" s="10">
        <v>8000</v>
      </c>
      <c r="E33" s="11" t="s">
        <v>19</v>
      </c>
      <c r="F33" s="11" t="s">
        <v>155</v>
      </c>
      <c r="G33" s="11" t="s">
        <v>155</v>
      </c>
      <c r="H33" s="26" t="s">
        <v>25</v>
      </c>
      <c r="I33" s="7" t="s">
        <v>39</v>
      </c>
    </row>
    <row r="34" spans="1:9">
      <c r="A34" s="29"/>
      <c r="B34" s="19" t="s">
        <v>147</v>
      </c>
      <c r="C34" s="34"/>
      <c r="D34" s="33"/>
      <c r="E34" s="20"/>
      <c r="F34" s="18">
        <v>8000</v>
      </c>
      <c r="G34" s="18">
        <v>8000</v>
      </c>
      <c r="H34" s="20"/>
      <c r="I34" s="8" t="s">
        <v>27</v>
      </c>
    </row>
    <row r="35" spans="1:9">
      <c r="A35" s="62">
        <v>17</v>
      </c>
      <c r="B35" s="9" t="s">
        <v>148</v>
      </c>
      <c r="C35" s="10">
        <v>3500</v>
      </c>
      <c r="D35" s="10">
        <v>3500</v>
      </c>
      <c r="E35" s="11" t="s">
        <v>19</v>
      </c>
      <c r="F35" s="11" t="s">
        <v>156</v>
      </c>
      <c r="G35" s="11" t="s">
        <v>156</v>
      </c>
      <c r="H35" s="26" t="s">
        <v>25</v>
      </c>
      <c r="I35" s="7" t="s">
        <v>26</v>
      </c>
    </row>
    <row r="36" spans="1:9">
      <c r="A36" s="29"/>
      <c r="B36" s="19"/>
      <c r="C36" s="34"/>
      <c r="D36" s="33"/>
      <c r="E36" s="20"/>
      <c r="F36" s="18" t="s">
        <v>157</v>
      </c>
      <c r="G36" s="18" t="s">
        <v>157</v>
      </c>
      <c r="H36" s="20"/>
      <c r="I36" s="8" t="s">
        <v>27</v>
      </c>
    </row>
    <row r="37" spans="1:9">
      <c r="A37" s="26">
        <v>18</v>
      </c>
      <c r="B37" s="9" t="s">
        <v>149</v>
      </c>
      <c r="C37" s="10">
        <v>3500</v>
      </c>
      <c r="D37" s="10">
        <v>3500</v>
      </c>
      <c r="E37" s="11" t="s">
        <v>19</v>
      </c>
      <c r="F37" s="11" t="s">
        <v>156</v>
      </c>
      <c r="G37" s="11" t="s">
        <v>156</v>
      </c>
      <c r="H37" s="26" t="s">
        <v>25</v>
      </c>
      <c r="I37" s="7" t="s">
        <v>28</v>
      </c>
    </row>
    <row r="38" spans="1:9">
      <c r="A38" s="29"/>
      <c r="B38" s="19" t="s">
        <v>150</v>
      </c>
      <c r="C38" s="34"/>
      <c r="D38" s="33"/>
      <c r="E38" s="20"/>
      <c r="F38" s="18" t="s">
        <v>157</v>
      </c>
      <c r="G38" s="18" t="s">
        <v>157</v>
      </c>
      <c r="H38" s="20"/>
      <c r="I38" s="8" t="s">
        <v>27</v>
      </c>
    </row>
    <row r="39" spans="1:9">
      <c r="A39" s="62">
        <v>19</v>
      </c>
      <c r="B39" s="9" t="s">
        <v>151</v>
      </c>
      <c r="C39" s="10">
        <v>66000</v>
      </c>
      <c r="D39" s="10">
        <v>66000</v>
      </c>
      <c r="E39" s="11" t="s">
        <v>19</v>
      </c>
      <c r="F39" s="11" t="s">
        <v>158</v>
      </c>
      <c r="G39" s="11" t="s">
        <v>158</v>
      </c>
      <c r="H39" s="26" t="s">
        <v>25</v>
      </c>
      <c r="I39" s="7" t="s">
        <v>216</v>
      </c>
    </row>
    <row r="40" spans="1:9">
      <c r="A40" s="64"/>
      <c r="B40" s="21"/>
      <c r="C40" s="36"/>
      <c r="D40" s="35"/>
      <c r="E40" s="15"/>
      <c r="F40" s="14">
        <v>66000</v>
      </c>
      <c r="G40" s="14">
        <v>66000</v>
      </c>
      <c r="H40" s="15"/>
      <c r="I40" s="16" t="s">
        <v>27</v>
      </c>
    </row>
    <row r="41" spans="1:9">
      <c r="D41" s="54"/>
    </row>
  </sheetData>
  <mergeCells count="1">
    <mergeCell ref="A1:I1"/>
  </mergeCells>
  <pageMargins left="0.11811023622047245" right="0.11811023622047245" top="0.15748031496062992" bottom="0.11811023622047245" header="0.31496062992125984" footer="0.31496062992125984"/>
  <pageSetup scale="73" fitToHeight="0" orientation="landscape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FF750-D0EA-47C0-BCAE-CE28BC6EF874}">
  <sheetPr>
    <pageSetUpPr fitToPage="1"/>
  </sheetPr>
  <dimension ref="A1:I59"/>
  <sheetViews>
    <sheetView topLeftCell="A45" workbookViewId="0">
      <selection activeCell="A50" sqref="A50"/>
    </sheetView>
  </sheetViews>
  <sheetFormatPr defaultColWidth="9" defaultRowHeight="21"/>
  <cols>
    <col min="1" max="1" width="5.26953125" style="38" customWidth="1"/>
    <col min="2" max="2" width="31.36328125" style="23" customWidth="1"/>
    <col min="3" max="3" width="19.08984375" style="23" customWidth="1"/>
    <col min="4" max="4" width="14.26953125" style="23" customWidth="1"/>
    <col min="5" max="5" width="16.08984375" style="23" customWidth="1"/>
    <col min="6" max="6" width="21.453125" style="23" customWidth="1"/>
    <col min="7" max="7" width="21.7265625" style="23" customWidth="1"/>
    <col min="8" max="8" width="20.7265625" style="23" customWidth="1"/>
    <col min="9" max="9" width="24" style="23" customWidth="1"/>
    <col min="10" max="16384" width="9" style="23"/>
  </cols>
  <sheetData>
    <row r="1" spans="1:9" ht="78.75" customHeight="1">
      <c r="A1" s="75" t="s">
        <v>170</v>
      </c>
      <c r="B1" s="75"/>
      <c r="C1" s="75"/>
      <c r="D1" s="75"/>
      <c r="E1" s="75"/>
      <c r="F1" s="75"/>
      <c r="G1" s="75"/>
      <c r="H1" s="75"/>
      <c r="I1" s="75"/>
    </row>
    <row r="2" spans="1:9" ht="63.75" customHeight="1">
      <c r="A2" s="24" t="s">
        <v>2</v>
      </c>
      <c r="B2" s="24" t="s">
        <v>15</v>
      </c>
      <c r="C2" s="25" t="s">
        <v>20</v>
      </c>
      <c r="D2" s="24" t="s">
        <v>16</v>
      </c>
      <c r="E2" s="24" t="s">
        <v>17</v>
      </c>
      <c r="F2" s="25" t="s">
        <v>21</v>
      </c>
      <c r="G2" s="25" t="s">
        <v>22</v>
      </c>
      <c r="H2" s="25" t="s">
        <v>23</v>
      </c>
      <c r="I2" s="25" t="s">
        <v>18</v>
      </c>
    </row>
    <row r="3" spans="1:9">
      <c r="A3" s="26">
        <v>1</v>
      </c>
      <c r="B3" s="9" t="s">
        <v>58</v>
      </c>
      <c r="C3" s="45">
        <v>3735</v>
      </c>
      <c r="D3" s="45">
        <f>C3</f>
        <v>3735</v>
      </c>
      <c r="E3" s="11" t="s">
        <v>19</v>
      </c>
      <c r="F3" s="11" t="s">
        <v>57</v>
      </c>
      <c r="G3" s="11" t="s">
        <v>57</v>
      </c>
      <c r="H3" s="26" t="s">
        <v>25</v>
      </c>
      <c r="I3" s="7" t="s">
        <v>167</v>
      </c>
    </row>
    <row r="4" spans="1:9">
      <c r="A4" s="29"/>
      <c r="B4" s="12"/>
      <c r="C4" s="22"/>
      <c r="D4" s="22"/>
      <c r="E4" s="15"/>
      <c r="F4" s="14">
        <f>D3</f>
        <v>3735</v>
      </c>
      <c r="G4" s="14">
        <f>D3</f>
        <v>3735</v>
      </c>
      <c r="H4" s="30"/>
      <c r="I4" s="16" t="s">
        <v>61</v>
      </c>
    </row>
    <row r="5" spans="1:9">
      <c r="A5" s="26">
        <v>2</v>
      </c>
      <c r="B5" s="46" t="s">
        <v>181</v>
      </c>
      <c r="C5" s="39">
        <v>3295</v>
      </c>
      <c r="D5" s="40">
        <f>C5</f>
        <v>3295</v>
      </c>
      <c r="E5" s="11" t="s">
        <v>19</v>
      </c>
      <c r="F5" s="11" t="s">
        <v>57</v>
      </c>
      <c r="G5" s="11" t="s">
        <v>57</v>
      </c>
      <c r="H5" s="26" t="s">
        <v>25</v>
      </c>
      <c r="I5" s="7" t="s">
        <v>60</v>
      </c>
    </row>
    <row r="6" spans="1:9">
      <c r="A6" s="29"/>
      <c r="B6" s="12"/>
      <c r="C6" s="43"/>
      <c r="D6" s="44"/>
      <c r="E6" s="15"/>
      <c r="F6" s="14">
        <f>D5</f>
        <v>3295</v>
      </c>
      <c r="G6" s="14">
        <f>F6</f>
        <v>3295</v>
      </c>
      <c r="H6" s="15"/>
      <c r="I6" s="8" t="s">
        <v>61</v>
      </c>
    </row>
    <row r="7" spans="1:9">
      <c r="A7" s="26">
        <v>3</v>
      </c>
      <c r="B7" s="46" t="s">
        <v>59</v>
      </c>
      <c r="C7" s="39">
        <v>4780</v>
      </c>
      <c r="D7" s="40">
        <f>C7</f>
        <v>4780</v>
      </c>
      <c r="E7" s="11" t="s">
        <v>19</v>
      </c>
      <c r="F7" s="11" t="s">
        <v>57</v>
      </c>
      <c r="G7" s="11" t="s">
        <v>57</v>
      </c>
      <c r="H7" s="26" t="s">
        <v>25</v>
      </c>
      <c r="I7" s="7" t="s">
        <v>62</v>
      </c>
    </row>
    <row r="8" spans="1:9">
      <c r="A8" s="29"/>
      <c r="B8" s="12"/>
      <c r="C8" s="43"/>
      <c r="D8" s="44"/>
      <c r="E8" s="15"/>
      <c r="F8" s="14">
        <f>D7</f>
        <v>4780</v>
      </c>
      <c r="G8" s="14">
        <f>F8</f>
        <v>4780</v>
      </c>
      <c r="H8" s="15"/>
      <c r="I8" s="8" t="s">
        <v>63</v>
      </c>
    </row>
    <row r="9" spans="1:9">
      <c r="A9" s="26">
        <v>4</v>
      </c>
      <c r="B9" s="9" t="s">
        <v>182</v>
      </c>
      <c r="C9" s="39">
        <v>5000</v>
      </c>
      <c r="D9" s="40">
        <f>C9</f>
        <v>5000</v>
      </c>
      <c r="E9" s="11" t="s">
        <v>19</v>
      </c>
      <c r="F9" s="47" t="s">
        <v>183</v>
      </c>
      <c r="G9" s="47" t="str">
        <f>F9</f>
        <v>บ.ศึกษาภัณฑ์อินเตอร์กรุ๊ปจำกัด</v>
      </c>
      <c r="H9" s="26" t="s">
        <v>25</v>
      </c>
      <c r="I9" s="7" t="s">
        <v>64</v>
      </c>
    </row>
    <row r="10" spans="1:9">
      <c r="A10" s="29"/>
      <c r="B10" s="12"/>
      <c r="C10" s="43"/>
      <c r="D10" s="44"/>
      <c r="E10" s="15"/>
      <c r="F10" s="14">
        <f>D9</f>
        <v>5000</v>
      </c>
      <c r="G10" s="14">
        <f>D9</f>
        <v>5000</v>
      </c>
      <c r="H10" s="15"/>
      <c r="I10" s="8" t="s">
        <v>185</v>
      </c>
    </row>
    <row r="11" spans="1:9">
      <c r="A11" s="62">
        <v>5</v>
      </c>
      <c r="B11" s="46" t="s">
        <v>58</v>
      </c>
      <c r="C11" s="39">
        <v>12410</v>
      </c>
      <c r="D11" s="40">
        <f>C11</f>
        <v>12410</v>
      </c>
      <c r="E11" s="11" t="s">
        <v>19</v>
      </c>
      <c r="F11" s="47" t="s">
        <v>183</v>
      </c>
      <c r="G11" s="47" t="str">
        <f>F11</f>
        <v>บ.ศึกษาภัณฑ์อินเตอร์กรุ๊ปจำกัด</v>
      </c>
      <c r="H11" s="26" t="s">
        <v>25</v>
      </c>
      <c r="I11" s="7" t="s">
        <v>65</v>
      </c>
    </row>
    <row r="12" spans="1:9">
      <c r="A12" s="29"/>
      <c r="B12" s="12"/>
      <c r="C12" s="43"/>
      <c r="D12" s="44"/>
      <c r="E12" s="15"/>
      <c r="F12" s="14">
        <f>D11</f>
        <v>12410</v>
      </c>
      <c r="G12" s="14">
        <f>F12</f>
        <v>12410</v>
      </c>
      <c r="H12" s="30"/>
      <c r="I12" s="8" t="s">
        <v>185</v>
      </c>
    </row>
    <row r="13" spans="1:9">
      <c r="A13" s="52">
        <v>6</v>
      </c>
      <c r="B13" s="9" t="s">
        <v>59</v>
      </c>
      <c r="C13" s="10">
        <v>8934</v>
      </c>
      <c r="D13" s="10">
        <f>C13</f>
        <v>8934</v>
      </c>
      <c r="E13" s="11" t="s">
        <v>19</v>
      </c>
      <c r="F13" s="47" t="s">
        <v>183</v>
      </c>
      <c r="G13" s="47" t="str">
        <f>F13</f>
        <v>บ.ศึกษาภัณฑ์อินเตอร์กรุ๊ปจำกัด</v>
      </c>
      <c r="H13" s="26" t="s">
        <v>25</v>
      </c>
      <c r="I13" s="7" t="s">
        <v>66</v>
      </c>
    </row>
    <row r="14" spans="1:9">
      <c r="A14" s="29"/>
      <c r="B14" s="19"/>
      <c r="C14" s="34"/>
      <c r="D14" s="33"/>
      <c r="E14" s="20"/>
      <c r="F14" s="18">
        <f>D13</f>
        <v>8934</v>
      </c>
      <c r="G14" s="18">
        <f>F14</f>
        <v>8934</v>
      </c>
      <c r="H14" s="15"/>
      <c r="I14" s="8" t="s">
        <v>185</v>
      </c>
    </row>
    <row r="15" spans="1:9">
      <c r="A15" s="62">
        <v>7</v>
      </c>
      <c r="B15" s="46" t="s">
        <v>181</v>
      </c>
      <c r="C15" s="45">
        <v>3210</v>
      </c>
      <c r="D15" s="45">
        <f>C15</f>
        <v>3210</v>
      </c>
      <c r="E15" s="11" t="s">
        <v>19</v>
      </c>
      <c r="F15" s="47" t="s">
        <v>183</v>
      </c>
      <c r="G15" s="47" t="str">
        <f>F15</f>
        <v>บ.ศึกษาภัณฑ์อินเตอร์กรุ๊ปจำกัด</v>
      </c>
      <c r="H15" s="26" t="s">
        <v>25</v>
      </c>
      <c r="I15" s="7" t="s">
        <v>184</v>
      </c>
    </row>
    <row r="16" spans="1:9">
      <c r="A16" s="29"/>
      <c r="B16" s="12"/>
      <c r="C16" s="36"/>
      <c r="D16" s="36"/>
      <c r="E16" s="15"/>
      <c r="F16" s="14">
        <f>D15</f>
        <v>3210</v>
      </c>
      <c r="G16" s="14">
        <f>D15</f>
        <v>3210</v>
      </c>
      <c r="H16" s="15"/>
      <c r="I16" s="8" t="s">
        <v>186</v>
      </c>
    </row>
    <row r="17" spans="1:9">
      <c r="A17" s="62">
        <v>8</v>
      </c>
      <c r="B17" s="27" t="s">
        <v>187</v>
      </c>
      <c r="C17" s="45">
        <v>7700</v>
      </c>
      <c r="D17" s="45">
        <f t="shared" ref="D17" si="0">C17</f>
        <v>7700</v>
      </c>
      <c r="E17" s="11" t="s">
        <v>19</v>
      </c>
      <c r="F17" s="47" t="s">
        <v>127</v>
      </c>
      <c r="G17" s="47" t="str">
        <f t="shared" ref="G17" si="1">F17</f>
        <v>ร้านเรวัตเซอร์วิส</v>
      </c>
      <c r="H17" s="26" t="s">
        <v>25</v>
      </c>
      <c r="I17" s="7" t="s">
        <v>28</v>
      </c>
    </row>
    <row r="18" spans="1:9">
      <c r="A18" s="29"/>
      <c r="B18" s="37" t="s">
        <v>188</v>
      </c>
      <c r="C18" s="36"/>
      <c r="D18" s="36"/>
      <c r="E18" s="15"/>
      <c r="F18" s="14">
        <f t="shared" ref="F18" si="2">D17</f>
        <v>7700</v>
      </c>
      <c r="G18" s="14">
        <f t="shared" ref="G18" si="3">D17</f>
        <v>7700</v>
      </c>
      <c r="H18" s="15"/>
      <c r="I18" s="8" t="s">
        <v>186</v>
      </c>
    </row>
    <row r="19" spans="1:9">
      <c r="A19" s="62">
        <v>9</v>
      </c>
      <c r="B19" s="27" t="s">
        <v>189</v>
      </c>
      <c r="C19" s="45">
        <v>39943.1</v>
      </c>
      <c r="D19" s="45">
        <f t="shared" ref="D19" si="4">C19</f>
        <v>39943.1</v>
      </c>
      <c r="E19" s="11" t="s">
        <v>19</v>
      </c>
      <c r="F19" s="47" t="s">
        <v>191</v>
      </c>
      <c r="G19" s="47" t="str">
        <f t="shared" ref="G19" si="5">F19</f>
        <v>บ.ทีเอสเอ็นเซอร์วิส(ประเทศไทย)</v>
      </c>
      <c r="H19" s="26" t="s">
        <v>25</v>
      </c>
      <c r="I19" s="7" t="s">
        <v>29</v>
      </c>
    </row>
    <row r="20" spans="1:9">
      <c r="A20" s="29"/>
      <c r="B20" s="37" t="s">
        <v>190</v>
      </c>
      <c r="C20" s="36"/>
      <c r="D20" s="36"/>
      <c r="E20" s="15"/>
      <c r="F20" s="14">
        <f t="shared" ref="F20" si="6">D19</f>
        <v>39943.1</v>
      </c>
      <c r="G20" s="14">
        <f t="shared" ref="G20" si="7">D19</f>
        <v>39943.1</v>
      </c>
      <c r="H20" s="15"/>
      <c r="I20" s="8" t="s">
        <v>192</v>
      </c>
    </row>
    <row r="21" spans="1:9">
      <c r="A21" s="62">
        <v>10</v>
      </c>
      <c r="B21" s="9" t="s">
        <v>165</v>
      </c>
      <c r="C21" s="10">
        <v>103458.6</v>
      </c>
      <c r="D21" s="10">
        <f>C21</f>
        <v>103458.6</v>
      </c>
      <c r="E21" s="11" t="s">
        <v>19</v>
      </c>
      <c r="F21" s="11" t="s">
        <v>130</v>
      </c>
      <c r="G21" s="11" t="s">
        <v>24</v>
      </c>
      <c r="H21" s="26" t="s">
        <v>25</v>
      </c>
      <c r="I21" s="7" t="s">
        <v>60</v>
      </c>
    </row>
    <row r="22" spans="1:9">
      <c r="A22" s="29"/>
      <c r="B22" s="12" t="s">
        <v>166</v>
      </c>
      <c r="C22" s="13"/>
      <c r="D22" s="13"/>
      <c r="E22" s="15"/>
      <c r="F22" s="14">
        <f>D21</f>
        <v>103458.6</v>
      </c>
      <c r="G22" s="14">
        <f>F22</f>
        <v>103458.6</v>
      </c>
      <c r="H22" s="15"/>
      <c r="I22" s="16" t="s">
        <v>192</v>
      </c>
    </row>
    <row r="23" spans="1:9">
      <c r="A23" s="62">
        <v>11</v>
      </c>
      <c r="B23" s="9" t="s">
        <v>129</v>
      </c>
      <c r="C23" s="66">
        <v>54772.2</v>
      </c>
      <c r="D23" s="66">
        <f>C23</f>
        <v>54772.2</v>
      </c>
      <c r="E23" s="20" t="s">
        <v>19</v>
      </c>
      <c r="F23" s="11" t="s">
        <v>130</v>
      </c>
      <c r="G23" s="11" t="s">
        <v>24</v>
      </c>
      <c r="H23" s="20" t="s">
        <v>25</v>
      </c>
      <c r="I23" s="8" t="s">
        <v>62</v>
      </c>
    </row>
    <row r="24" spans="1:9">
      <c r="A24" s="29"/>
      <c r="B24" s="12"/>
      <c r="C24" s="13"/>
      <c r="D24" s="13"/>
      <c r="E24" s="15"/>
      <c r="F24" s="14">
        <f>D23</f>
        <v>54772.2</v>
      </c>
      <c r="G24" s="14">
        <f>F24</f>
        <v>54772.2</v>
      </c>
      <c r="H24" s="15"/>
      <c r="I24" s="16" t="s">
        <v>192</v>
      </c>
    </row>
    <row r="25" spans="1:9">
      <c r="A25" s="63">
        <v>12</v>
      </c>
      <c r="B25" s="17" t="s">
        <v>131</v>
      </c>
      <c r="C25" s="33">
        <v>7000</v>
      </c>
      <c r="D25" s="33">
        <v>7000</v>
      </c>
      <c r="E25" s="20" t="s">
        <v>19</v>
      </c>
      <c r="F25" s="18" t="s">
        <v>133</v>
      </c>
      <c r="G25" s="18" t="s">
        <v>133</v>
      </c>
      <c r="H25" s="52" t="s">
        <v>25</v>
      </c>
      <c r="I25" s="67" t="s">
        <v>40</v>
      </c>
    </row>
    <row r="26" spans="1:9">
      <c r="A26" s="64"/>
      <c r="B26" s="12" t="s">
        <v>132</v>
      </c>
      <c r="C26" s="35"/>
      <c r="D26" s="35"/>
      <c r="E26" s="15"/>
      <c r="F26" s="14">
        <v>7000</v>
      </c>
      <c r="G26" s="14">
        <v>7000</v>
      </c>
      <c r="H26" s="15"/>
      <c r="I26" s="16" t="s">
        <v>163</v>
      </c>
    </row>
    <row r="27" spans="1:9">
      <c r="A27" s="63">
        <v>13</v>
      </c>
      <c r="B27" s="17" t="s">
        <v>168</v>
      </c>
      <c r="C27" s="33">
        <v>7000</v>
      </c>
      <c r="D27" s="33">
        <v>700</v>
      </c>
      <c r="E27" s="20" t="s">
        <v>19</v>
      </c>
      <c r="F27" s="18" t="s">
        <v>169</v>
      </c>
      <c r="G27" s="18" t="s">
        <v>169</v>
      </c>
      <c r="H27" s="20" t="s">
        <v>25</v>
      </c>
      <c r="I27" s="67" t="s">
        <v>41</v>
      </c>
    </row>
    <row r="28" spans="1:9">
      <c r="A28" s="64"/>
      <c r="B28" s="12"/>
      <c r="C28" s="35"/>
      <c r="D28" s="36"/>
      <c r="E28" s="20"/>
      <c r="F28" s="18">
        <v>7000</v>
      </c>
      <c r="G28" s="18">
        <v>7000</v>
      </c>
      <c r="H28" s="20"/>
      <c r="I28" s="16" t="s">
        <v>163</v>
      </c>
    </row>
    <row r="29" spans="1:9">
      <c r="A29" s="63">
        <v>14</v>
      </c>
      <c r="B29" s="68" t="s">
        <v>134</v>
      </c>
      <c r="C29" s="33">
        <v>7000</v>
      </c>
      <c r="D29" s="33">
        <v>7000</v>
      </c>
      <c r="E29" s="11" t="s">
        <v>19</v>
      </c>
      <c r="F29" s="11" t="s">
        <v>135</v>
      </c>
      <c r="G29" s="11" t="s">
        <v>135</v>
      </c>
      <c r="H29" s="26" t="s">
        <v>25</v>
      </c>
      <c r="I29" s="67" t="s">
        <v>42</v>
      </c>
    </row>
    <row r="30" spans="1:9">
      <c r="A30" s="64"/>
      <c r="B30" s="21"/>
      <c r="C30" s="36"/>
      <c r="D30" s="35"/>
      <c r="E30" s="15"/>
      <c r="F30" s="14">
        <v>7000</v>
      </c>
      <c r="G30" s="14">
        <v>7000</v>
      </c>
      <c r="H30" s="15"/>
      <c r="I30" s="16" t="s">
        <v>163</v>
      </c>
    </row>
    <row r="31" spans="1:9">
      <c r="A31" s="63">
        <v>15</v>
      </c>
      <c r="B31" s="9" t="s">
        <v>140</v>
      </c>
      <c r="C31" s="10">
        <v>7000</v>
      </c>
      <c r="D31" s="10">
        <v>7000</v>
      </c>
      <c r="E31" s="11" t="s">
        <v>19</v>
      </c>
      <c r="F31" s="11" t="s">
        <v>141</v>
      </c>
      <c r="G31" s="11" t="s">
        <v>141</v>
      </c>
      <c r="H31" s="26" t="s">
        <v>25</v>
      </c>
      <c r="I31" s="7" t="s">
        <v>43</v>
      </c>
    </row>
    <row r="32" spans="1:9">
      <c r="A32" s="64"/>
      <c r="B32" s="21"/>
      <c r="C32" s="36"/>
      <c r="D32" s="35"/>
      <c r="E32" s="15"/>
      <c r="F32" s="14">
        <v>7000</v>
      </c>
      <c r="G32" s="14">
        <v>7000</v>
      </c>
      <c r="H32" s="15"/>
      <c r="I32" s="16" t="s">
        <v>163</v>
      </c>
    </row>
    <row r="33" spans="1:9">
      <c r="A33" s="63">
        <v>16</v>
      </c>
      <c r="B33" s="9" t="s">
        <v>143</v>
      </c>
      <c r="C33" s="10">
        <v>7000</v>
      </c>
      <c r="D33" s="10">
        <v>7000</v>
      </c>
      <c r="E33" s="11" t="s">
        <v>19</v>
      </c>
      <c r="F33" s="11" t="s">
        <v>145</v>
      </c>
      <c r="G33" s="11" t="s">
        <v>145</v>
      </c>
      <c r="H33" s="26" t="s">
        <v>25</v>
      </c>
      <c r="I33" s="7" t="s">
        <v>44</v>
      </c>
    </row>
    <row r="34" spans="1:9">
      <c r="A34" s="64"/>
      <c r="B34" s="19" t="s">
        <v>144</v>
      </c>
      <c r="C34" s="34"/>
      <c r="D34" s="33"/>
      <c r="E34" s="20"/>
      <c r="F34" s="18">
        <v>7000</v>
      </c>
      <c r="G34" s="18">
        <v>7000</v>
      </c>
      <c r="H34" s="20"/>
      <c r="I34" s="8" t="s">
        <v>163</v>
      </c>
    </row>
    <row r="35" spans="1:9">
      <c r="A35" s="63">
        <v>17</v>
      </c>
      <c r="B35" s="9" t="s">
        <v>136</v>
      </c>
      <c r="C35" s="10">
        <v>7000</v>
      </c>
      <c r="D35" s="10">
        <v>7000</v>
      </c>
      <c r="E35" s="11" t="s">
        <v>19</v>
      </c>
      <c r="F35" s="11" t="s">
        <v>137</v>
      </c>
      <c r="G35" s="11" t="s">
        <v>137</v>
      </c>
      <c r="H35" s="26" t="s">
        <v>25</v>
      </c>
      <c r="I35" s="7" t="s">
        <v>45</v>
      </c>
    </row>
    <row r="36" spans="1:9">
      <c r="A36" s="64"/>
      <c r="B36" s="21"/>
      <c r="C36" s="36"/>
      <c r="D36" s="35"/>
      <c r="E36" s="15"/>
      <c r="F36" s="14">
        <v>7000</v>
      </c>
      <c r="G36" s="14">
        <v>7000</v>
      </c>
      <c r="H36" s="15"/>
      <c r="I36" s="16" t="s">
        <v>163</v>
      </c>
    </row>
    <row r="37" spans="1:9">
      <c r="A37" s="63">
        <v>18</v>
      </c>
      <c r="B37" s="9" t="s">
        <v>138</v>
      </c>
      <c r="C37" s="10">
        <v>7000</v>
      </c>
      <c r="D37" s="10">
        <v>7000</v>
      </c>
      <c r="E37" s="11" t="s">
        <v>19</v>
      </c>
      <c r="F37" s="11" t="s">
        <v>142</v>
      </c>
      <c r="G37" s="11" t="s">
        <v>142</v>
      </c>
      <c r="H37" s="26" t="s">
        <v>25</v>
      </c>
      <c r="I37" s="7" t="s">
        <v>46</v>
      </c>
    </row>
    <row r="38" spans="1:9">
      <c r="A38" s="64"/>
      <c r="B38" s="21"/>
      <c r="C38" s="36"/>
      <c r="D38" s="35"/>
      <c r="E38" s="15"/>
      <c r="F38" s="14">
        <v>7000</v>
      </c>
      <c r="G38" s="18">
        <v>7000</v>
      </c>
      <c r="H38" s="20"/>
      <c r="I38" s="8" t="s">
        <v>163</v>
      </c>
    </row>
    <row r="39" spans="1:9">
      <c r="A39" s="62">
        <v>19</v>
      </c>
      <c r="B39" s="68" t="s">
        <v>138</v>
      </c>
      <c r="C39" s="33">
        <v>7000</v>
      </c>
      <c r="D39" s="33">
        <v>7000</v>
      </c>
      <c r="E39" s="20" t="s">
        <v>19</v>
      </c>
      <c r="F39" s="20" t="s">
        <v>139</v>
      </c>
      <c r="G39" s="11" t="s">
        <v>139</v>
      </c>
      <c r="H39" s="26" t="s">
        <v>25</v>
      </c>
      <c r="I39" s="7" t="s">
        <v>47</v>
      </c>
    </row>
    <row r="40" spans="1:9">
      <c r="A40" s="62"/>
      <c r="B40" s="19"/>
      <c r="C40" s="34"/>
      <c r="D40" s="33"/>
      <c r="E40" s="20"/>
      <c r="F40" s="18">
        <v>7000</v>
      </c>
      <c r="G40" s="18">
        <v>7000</v>
      </c>
      <c r="H40" s="20"/>
      <c r="I40" s="8" t="s">
        <v>163</v>
      </c>
    </row>
    <row r="41" spans="1:9">
      <c r="A41" s="63">
        <v>20</v>
      </c>
      <c r="B41" s="9" t="s">
        <v>146</v>
      </c>
      <c r="C41" s="10">
        <v>8000</v>
      </c>
      <c r="D41" s="10">
        <v>8000</v>
      </c>
      <c r="E41" s="11" t="s">
        <v>19</v>
      </c>
      <c r="F41" s="11" t="s">
        <v>152</v>
      </c>
      <c r="G41" s="11" t="s">
        <v>152</v>
      </c>
      <c r="H41" s="26" t="s">
        <v>25</v>
      </c>
      <c r="I41" s="7" t="s">
        <v>48</v>
      </c>
    </row>
    <row r="42" spans="1:9">
      <c r="A42" s="64"/>
      <c r="B42" s="19" t="s">
        <v>147</v>
      </c>
      <c r="C42" s="34"/>
      <c r="D42" s="33"/>
      <c r="E42" s="20"/>
      <c r="F42" s="18">
        <v>8000</v>
      </c>
      <c r="G42" s="18">
        <v>8000</v>
      </c>
      <c r="H42" s="20"/>
      <c r="I42" s="8" t="s">
        <v>163</v>
      </c>
    </row>
    <row r="43" spans="1:9">
      <c r="A43" s="62">
        <v>21</v>
      </c>
      <c r="B43" s="9" t="s">
        <v>146</v>
      </c>
      <c r="C43" s="10">
        <v>8000</v>
      </c>
      <c r="D43" s="10">
        <v>8000</v>
      </c>
      <c r="E43" s="11" t="s">
        <v>19</v>
      </c>
      <c r="F43" s="11" t="s">
        <v>153</v>
      </c>
      <c r="G43" s="11" t="s">
        <v>153</v>
      </c>
      <c r="H43" s="26" t="s">
        <v>25</v>
      </c>
      <c r="I43" s="7" t="s">
        <v>49</v>
      </c>
    </row>
    <row r="44" spans="1:9">
      <c r="A44" s="29"/>
      <c r="B44" s="19" t="s">
        <v>147</v>
      </c>
      <c r="C44" s="36"/>
      <c r="D44" s="35"/>
      <c r="E44" s="15"/>
      <c r="F44" s="14">
        <v>8000</v>
      </c>
      <c r="G44" s="14">
        <v>8000</v>
      </c>
      <c r="H44" s="15"/>
      <c r="I44" s="16" t="s">
        <v>163</v>
      </c>
    </row>
    <row r="45" spans="1:9">
      <c r="A45" s="62">
        <v>22</v>
      </c>
      <c r="B45" s="9" t="s">
        <v>146</v>
      </c>
      <c r="C45" s="10">
        <v>8000</v>
      </c>
      <c r="D45" s="10">
        <v>8000</v>
      </c>
      <c r="E45" s="11" t="s">
        <v>19</v>
      </c>
      <c r="F45" s="11" t="s">
        <v>154</v>
      </c>
      <c r="G45" s="11" t="s">
        <v>154</v>
      </c>
      <c r="H45" s="26" t="s">
        <v>25</v>
      </c>
      <c r="I45" s="7" t="s">
        <v>50</v>
      </c>
    </row>
    <row r="46" spans="1:9">
      <c r="A46" s="29"/>
      <c r="B46" s="19" t="s">
        <v>147</v>
      </c>
      <c r="C46" s="34"/>
      <c r="D46" s="33"/>
      <c r="E46" s="20"/>
      <c r="F46" s="18">
        <v>8000</v>
      </c>
      <c r="G46" s="18">
        <v>8000</v>
      </c>
      <c r="H46" s="20"/>
      <c r="I46" s="8" t="s">
        <v>163</v>
      </c>
    </row>
    <row r="47" spans="1:9">
      <c r="A47" s="62">
        <v>23</v>
      </c>
      <c r="B47" s="9" t="s">
        <v>146</v>
      </c>
      <c r="C47" s="10">
        <v>8000</v>
      </c>
      <c r="D47" s="10">
        <v>8000</v>
      </c>
      <c r="E47" s="11" t="s">
        <v>19</v>
      </c>
      <c r="F47" s="11" t="s">
        <v>155</v>
      </c>
      <c r="G47" s="11" t="s">
        <v>155</v>
      </c>
      <c r="H47" s="26" t="s">
        <v>25</v>
      </c>
      <c r="I47" s="7" t="s">
        <v>51</v>
      </c>
    </row>
    <row r="48" spans="1:9">
      <c r="A48" s="29"/>
      <c r="B48" s="19" t="s">
        <v>147</v>
      </c>
      <c r="C48" s="34"/>
      <c r="D48" s="33"/>
      <c r="E48" s="20"/>
      <c r="F48" s="18">
        <v>8000</v>
      </c>
      <c r="G48" s="18">
        <v>8000</v>
      </c>
      <c r="H48" s="20"/>
      <c r="I48" s="8" t="s">
        <v>163</v>
      </c>
    </row>
    <row r="49" spans="1:9">
      <c r="A49" s="62">
        <v>24</v>
      </c>
      <c r="B49" s="9" t="s">
        <v>193</v>
      </c>
      <c r="C49" s="45">
        <v>130000</v>
      </c>
      <c r="D49" s="45">
        <v>130000</v>
      </c>
      <c r="E49" s="11" t="s">
        <v>19</v>
      </c>
      <c r="F49" s="11" t="s">
        <v>194</v>
      </c>
      <c r="G49" s="11" t="str">
        <f>F49</f>
        <v>ร้านนิตยาคอมแอนด์เซอร์วิส</v>
      </c>
      <c r="H49" s="26" t="s">
        <v>25</v>
      </c>
      <c r="I49" s="7" t="s">
        <v>52</v>
      </c>
    </row>
    <row r="50" spans="1:9">
      <c r="A50" s="29"/>
      <c r="B50" s="12"/>
      <c r="C50" s="22"/>
      <c r="D50" s="22"/>
      <c r="E50" s="15"/>
      <c r="F50" s="14">
        <v>130000</v>
      </c>
      <c r="G50" s="14">
        <v>130000</v>
      </c>
      <c r="H50" s="20"/>
      <c r="I50" s="16">
        <v>243937</v>
      </c>
    </row>
    <row r="51" spans="1:9">
      <c r="C51" s="32"/>
      <c r="D51" s="32"/>
    </row>
    <row r="52" spans="1:9">
      <c r="C52" s="32"/>
      <c r="D52" s="32"/>
    </row>
    <row r="53" spans="1:9">
      <c r="C53" s="32"/>
      <c r="D53" s="32"/>
    </row>
    <row r="54" spans="1:9">
      <c r="C54" s="32"/>
      <c r="D54" s="32"/>
    </row>
    <row r="55" spans="1:9">
      <c r="C55" s="32"/>
      <c r="D55" s="32"/>
    </row>
    <row r="56" spans="1:9">
      <c r="C56" s="32"/>
      <c r="D56" s="32"/>
    </row>
    <row r="57" spans="1:9">
      <c r="C57" s="32"/>
      <c r="D57" s="32"/>
    </row>
    <row r="58" spans="1:9">
      <c r="C58" s="32"/>
      <c r="D58" s="32"/>
    </row>
    <row r="59" spans="1:9">
      <c r="C59" s="32"/>
      <c r="D59" s="32"/>
    </row>
  </sheetData>
  <mergeCells count="1">
    <mergeCell ref="A1:I1"/>
  </mergeCells>
  <pageMargins left="0.11811023622047245" right="0.11811023622047245" top="0.15748031496062992" bottom="0.15748031496062992" header="0.31496062992125984" footer="0.31496062992125984"/>
  <pageSetup scale="69" fitToHeight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3FE6E-C371-42F2-AA47-98E898C932F2}">
  <sheetPr>
    <pageSetUpPr fitToPage="1"/>
  </sheetPr>
  <dimension ref="A1:I45"/>
  <sheetViews>
    <sheetView topLeftCell="A10" workbookViewId="0">
      <selection activeCell="D45" sqref="D45"/>
    </sheetView>
  </sheetViews>
  <sheetFormatPr defaultColWidth="9" defaultRowHeight="21"/>
  <cols>
    <col min="1" max="1" width="5.26953125" style="38" customWidth="1"/>
    <col min="2" max="2" width="31.36328125" style="23" customWidth="1"/>
    <col min="3" max="3" width="19.08984375" style="23" customWidth="1"/>
    <col min="4" max="4" width="14.26953125" style="23" customWidth="1"/>
    <col min="5" max="5" width="16.08984375" style="23" customWidth="1"/>
    <col min="6" max="6" width="21.453125" style="23" customWidth="1"/>
    <col min="7" max="7" width="21.7265625" style="23" customWidth="1"/>
    <col min="8" max="8" width="20.7265625" style="23" customWidth="1"/>
    <col min="9" max="9" width="24" style="23" customWidth="1"/>
    <col min="10" max="16384" width="9" style="23"/>
  </cols>
  <sheetData>
    <row r="1" spans="1:9" ht="78.75" customHeight="1">
      <c r="A1" s="75" t="s">
        <v>171</v>
      </c>
      <c r="B1" s="75"/>
      <c r="C1" s="75"/>
      <c r="D1" s="75"/>
      <c r="E1" s="75"/>
      <c r="F1" s="75"/>
      <c r="G1" s="75"/>
      <c r="H1" s="75"/>
      <c r="I1" s="75"/>
    </row>
    <row r="2" spans="1:9" ht="63.75" customHeight="1">
      <c r="A2" s="24" t="s">
        <v>2</v>
      </c>
      <c r="B2" s="24" t="s">
        <v>15</v>
      </c>
      <c r="C2" s="25" t="s">
        <v>20</v>
      </c>
      <c r="D2" s="24" t="s">
        <v>16</v>
      </c>
      <c r="E2" s="24" t="s">
        <v>17</v>
      </c>
      <c r="F2" s="25" t="s">
        <v>21</v>
      </c>
      <c r="G2" s="25" t="s">
        <v>22</v>
      </c>
      <c r="H2" s="25" t="s">
        <v>23</v>
      </c>
      <c r="I2" s="25" t="s">
        <v>18</v>
      </c>
    </row>
    <row r="3" spans="1:9">
      <c r="A3" s="26">
        <v>1</v>
      </c>
      <c r="B3" s="9" t="s">
        <v>195</v>
      </c>
      <c r="C3" s="10">
        <v>39700</v>
      </c>
      <c r="D3" s="10">
        <f>C3</f>
        <v>39700</v>
      </c>
      <c r="E3" s="20" t="s">
        <v>19</v>
      </c>
      <c r="F3" s="11" t="s">
        <v>197</v>
      </c>
      <c r="G3" s="11" t="str">
        <f>F3</f>
        <v>ร้านวัชรพลการค้า</v>
      </c>
      <c r="H3" s="20" t="s">
        <v>25</v>
      </c>
      <c r="I3" s="7" t="s">
        <v>184</v>
      </c>
    </row>
    <row r="4" spans="1:9">
      <c r="A4" s="29"/>
      <c r="B4" s="19"/>
      <c r="C4" s="13"/>
      <c r="D4" s="13"/>
      <c r="E4" s="15"/>
      <c r="F4" s="18">
        <f>D3</f>
        <v>39700</v>
      </c>
      <c r="G4" s="18">
        <f>F4</f>
        <v>39700</v>
      </c>
      <c r="H4" s="37"/>
      <c r="I4" s="8" t="s">
        <v>198</v>
      </c>
    </row>
    <row r="5" spans="1:9">
      <c r="A5" s="26">
        <v>2</v>
      </c>
      <c r="B5" s="9" t="s">
        <v>196</v>
      </c>
      <c r="C5" s="39">
        <v>5110</v>
      </c>
      <c r="D5" s="40">
        <f>C5</f>
        <v>5110</v>
      </c>
      <c r="E5" s="20" t="s">
        <v>19</v>
      </c>
      <c r="F5" s="11" t="s">
        <v>126</v>
      </c>
      <c r="G5" s="11" t="str">
        <f>F5</f>
        <v>ร้านมะลิจันทร์</v>
      </c>
      <c r="H5" s="20" t="s">
        <v>25</v>
      </c>
      <c r="I5" s="7" t="s">
        <v>67</v>
      </c>
    </row>
    <row r="6" spans="1:9">
      <c r="A6" s="29"/>
      <c r="B6" s="12"/>
      <c r="C6" s="41"/>
      <c r="D6" s="42"/>
      <c r="E6" s="15"/>
      <c r="F6" s="18">
        <f>D5</f>
        <v>5110</v>
      </c>
      <c r="G6" s="18">
        <f>F6</f>
        <v>5110</v>
      </c>
      <c r="H6" s="15"/>
      <c r="I6" s="8" t="s">
        <v>72</v>
      </c>
    </row>
    <row r="7" spans="1:9">
      <c r="A7" s="26">
        <v>3</v>
      </c>
      <c r="B7" s="9" t="s">
        <v>199</v>
      </c>
      <c r="C7" s="39">
        <v>10000</v>
      </c>
      <c r="D7" s="40">
        <f t="shared" ref="D7" si="0">C7</f>
        <v>10000</v>
      </c>
      <c r="E7" s="20" t="s">
        <v>19</v>
      </c>
      <c r="F7" s="11" t="s">
        <v>201</v>
      </c>
      <c r="G7" s="11" t="str">
        <f t="shared" ref="G7" si="1">F7</f>
        <v>ร้านณฏฐพลยิ่งเจริญภัณฑ์</v>
      </c>
      <c r="H7" s="20" t="s">
        <v>25</v>
      </c>
      <c r="I7" s="7" t="s">
        <v>71</v>
      </c>
    </row>
    <row r="8" spans="1:9">
      <c r="A8" s="29"/>
      <c r="B8" s="17" t="s">
        <v>190</v>
      </c>
      <c r="C8" s="41"/>
      <c r="D8" s="42"/>
      <c r="E8" s="15"/>
      <c r="F8" s="18">
        <f>D7</f>
        <v>10000</v>
      </c>
      <c r="G8" s="18">
        <f>F8</f>
        <v>10000</v>
      </c>
      <c r="H8" s="15"/>
      <c r="I8" s="8" t="s">
        <v>203</v>
      </c>
    </row>
    <row r="9" spans="1:9">
      <c r="A9" s="26">
        <v>4</v>
      </c>
      <c r="B9" s="9" t="s">
        <v>200</v>
      </c>
      <c r="C9" s="39">
        <v>4806</v>
      </c>
      <c r="D9" s="40">
        <f t="shared" ref="D9:D13" si="2">C9</f>
        <v>4806</v>
      </c>
      <c r="E9" s="20" t="s">
        <v>19</v>
      </c>
      <c r="F9" s="11" t="s">
        <v>202</v>
      </c>
      <c r="G9" s="11" t="str">
        <f t="shared" ref="G9:G13" si="3">F9</f>
        <v>หจก.ป้ายวาศิตาดีไซน์ สกลนคร</v>
      </c>
      <c r="H9" s="20" t="s">
        <v>25</v>
      </c>
      <c r="I9" s="7" t="s">
        <v>73</v>
      </c>
    </row>
    <row r="10" spans="1:9">
      <c r="A10" s="29"/>
      <c r="B10" s="12"/>
      <c r="C10" s="41"/>
      <c r="D10" s="42"/>
      <c r="E10" s="15"/>
      <c r="F10" s="18">
        <f>D9</f>
        <v>4806</v>
      </c>
      <c r="G10" s="18">
        <f>F10</f>
        <v>4806</v>
      </c>
      <c r="H10" s="15"/>
      <c r="I10" s="8" t="s">
        <v>203</v>
      </c>
    </row>
    <row r="11" spans="1:9">
      <c r="A11" s="62">
        <v>5</v>
      </c>
      <c r="B11" s="27" t="s">
        <v>204</v>
      </c>
      <c r="C11" s="39">
        <v>30000</v>
      </c>
      <c r="D11" s="40">
        <f t="shared" si="2"/>
        <v>30000</v>
      </c>
      <c r="E11" s="20" t="s">
        <v>19</v>
      </c>
      <c r="F11" s="11" t="s">
        <v>205</v>
      </c>
      <c r="G11" s="11" t="str">
        <f t="shared" si="3"/>
        <v>หจก.สกลการยาง</v>
      </c>
      <c r="H11" s="20" t="s">
        <v>25</v>
      </c>
      <c r="I11" s="7" t="s">
        <v>41</v>
      </c>
    </row>
    <row r="12" spans="1:9">
      <c r="A12" s="29"/>
      <c r="B12" s="37" t="s">
        <v>190</v>
      </c>
      <c r="C12" s="41"/>
      <c r="D12" s="42"/>
      <c r="E12" s="15"/>
      <c r="F12" s="18">
        <f>D11</f>
        <v>30000</v>
      </c>
      <c r="G12" s="18">
        <f>F12</f>
        <v>30000</v>
      </c>
      <c r="H12" s="15"/>
      <c r="I12" s="8" t="s">
        <v>206</v>
      </c>
    </row>
    <row r="13" spans="1:9">
      <c r="A13" s="52">
        <v>6</v>
      </c>
      <c r="B13" s="27" t="s">
        <v>207</v>
      </c>
      <c r="C13" s="39">
        <v>3056000</v>
      </c>
      <c r="D13" s="40">
        <f t="shared" si="2"/>
        <v>3056000</v>
      </c>
      <c r="E13" s="20" t="s">
        <v>14</v>
      </c>
      <c r="F13" s="11" t="s">
        <v>209</v>
      </c>
      <c r="G13" s="11" t="str">
        <f t="shared" si="3"/>
        <v>หจก.อุบลรัตน์ก่อสร้าง2015</v>
      </c>
      <c r="H13" s="20" t="s">
        <v>25</v>
      </c>
      <c r="I13" s="7" t="s">
        <v>210</v>
      </c>
    </row>
    <row r="14" spans="1:9">
      <c r="A14" s="29"/>
      <c r="B14" s="37" t="s">
        <v>208</v>
      </c>
      <c r="C14" s="43"/>
      <c r="D14" s="44"/>
      <c r="E14" s="15"/>
      <c r="F14" s="14">
        <v>1658888</v>
      </c>
      <c r="G14" s="14">
        <v>1658888</v>
      </c>
      <c r="H14" s="15"/>
      <c r="I14" s="16" t="s">
        <v>93</v>
      </c>
    </row>
    <row r="15" spans="1:9">
      <c r="A15" s="62">
        <v>7</v>
      </c>
      <c r="B15" s="17" t="s">
        <v>131</v>
      </c>
      <c r="C15" s="33">
        <v>7000</v>
      </c>
      <c r="D15" s="33">
        <v>7000</v>
      </c>
      <c r="E15" s="20" t="s">
        <v>19</v>
      </c>
      <c r="F15" s="18" t="s">
        <v>133</v>
      </c>
      <c r="G15" s="18" t="s">
        <v>133</v>
      </c>
      <c r="H15" s="52" t="s">
        <v>25</v>
      </c>
      <c r="I15" s="67" t="s">
        <v>53</v>
      </c>
    </row>
    <row r="16" spans="1:9">
      <c r="A16" s="29"/>
      <c r="B16" s="12" t="s">
        <v>132</v>
      </c>
      <c r="C16" s="35"/>
      <c r="D16" s="35"/>
      <c r="E16" s="15"/>
      <c r="F16" s="14">
        <v>7000</v>
      </c>
      <c r="G16" s="14">
        <v>7000</v>
      </c>
      <c r="H16" s="15"/>
      <c r="I16" s="16" t="s">
        <v>211</v>
      </c>
    </row>
    <row r="17" spans="1:9">
      <c r="A17" s="63">
        <v>8</v>
      </c>
      <c r="B17" s="17" t="s">
        <v>168</v>
      </c>
      <c r="C17" s="33">
        <v>7000</v>
      </c>
      <c r="D17" s="33">
        <v>700</v>
      </c>
      <c r="E17" s="20" t="s">
        <v>19</v>
      </c>
      <c r="F17" s="18" t="s">
        <v>169</v>
      </c>
      <c r="G17" s="18" t="s">
        <v>169</v>
      </c>
      <c r="H17" s="20" t="s">
        <v>25</v>
      </c>
      <c r="I17" s="67" t="s">
        <v>54</v>
      </c>
    </row>
    <row r="18" spans="1:9">
      <c r="A18" s="64"/>
      <c r="B18" s="12"/>
      <c r="C18" s="35"/>
      <c r="D18" s="36"/>
      <c r="E18" s="20"/>
      <c r="F18" s="18">
        <v>7000</v>
      </c>
      <c r="G18" s="18">
        <v>7000</v>
      </c>
      <c r="H18" s="20"/>
      <c r="I18" s="16" t="s">
        <v>211</v>
      </c>
    </row>
    <row r="19" spans="1:9">
      <c r="A19" s="63">
        <v>9</v>
      </c>
      <c r="B19" s="68" t="s">
        <v>134</v>
      </c>
      <c r="C19" s="33">
        <v>7000</v>
      </c>
      <c r="D19" s="33">
        <v>7000</v>
      </c>
      <c r="E19" s="11" t="s">
        <v>19</v>
      </c>
      <c r="F19" s="11" t="s">
        <v>135</v>
      </c>
      <c r="G19" s="11" t="s">
        <v>135</v>
      </c>
      <c r="H19" s="26" t="s">
        <v>25</v>
      </c>
      <c r="I19" s="67" t="s">
        <v>55</v>
      </c>
    </row>
    <row r="20" spans="1:9">
      <c r="A20" s="64"/>
      <c r="B20" s="21"/>
      <c r="C20" s="36"/>
      <c r="D20" s="35"/>
      <c r="E20" s="15"/>
      <c r="F20" s="14">
        <v>7000</v>
      </c>
      <c r="G20" s="14">
        <v>7000</v>
      </c>
      <c r="H20" s="15"/>
      <c r="I20" s="16" t="s">
        <v>211</v>
      </c>
    </row>
    <row r="21" spans="1:9">
      <c r="A21" s="63">
        <v>10</v>
      </c>
      <c r="B21" s="9" t="s">
        <v>140</v>
      </c>
      <c r="C21" s="10">
        <v>7000</v>
      </c>
      <c r="D21" s="10">
        <v>7000</v>
      </c>
      <c r="E21" s="11" t="s">
        <v>19</v>
      </c>
      <c r="F21" s="11" t="s">
        <v>141</v>
      </c>
      <c r="G21" s="11" t="s">
        <v>141</v>
      </c>
      <c r="H21" s="26" t="s">
        <v>25</v>
      </c>
      <c r="I21" s="7" t="s">
        <v>56</v>
      </c>
    </row>
    <row r="22" spans="1:9">
      <c r="A22" s="64"/>
      <c r="B22" s="21"/>
      <c r="C22" s="36"/>
      <c r="D22" s="35"/>
      <c r="E22" s="15"/>
      <c r="F22" s="14">
        <v>7000</v>
      </c>
      <c r="G22" s="14">
        <v>7000</v>
      </c>
      <c r="H22" s="15"/>
      <c r="I22" s="16" t="s">
        <v>211</v>
      </c>
    </row>
    <row r="23" spans="1:9">
      <c r="A23" s="63">
        <v>11</v>
      </c>
      <c r="B23" s="9" t="s">
        <v>143</v>
      </c>
      <c r="C23" s="10">
        <v>7000</v>
      </c>
      <c r="D23" s="10">
        <v>7000</v>
      </c>
      <c r="E23" s="11" t="s">
        <v>19</v>
      </c>
      <c r="F23" s="11" t="s">
        <v>145</v>
      </c>
      <c r="G23" s="11" t="s">
        <v>145</v>
      </c>
      <c r="H23" s="26" t="s">
        <v>25</v>
      </c>
      <c r="I23" s="7" t="s">
        <v>94</v>
      </c>
    </row>
    <row r="24" spans="1:9">
      <c r="A24" s="64"/>
      <c r="B24" s="19" t="s">
        <v>144</v>
      </c>
      <c r="C24" s="34"/>
      <c r="D24" s="33"/>
      <c r="E24" s="20"/>
      <c r="F24" s="18">
        <v>7000</v>
      </c>
      <c r="G24" s="18">
        <v>7000</v>
      </c>
      <c r="H24" s="20"/>
      <c r="I24" s="16" t="s">
        <v>211</v>
      </c>
    </row>
    <row r="25" spans="1:9">
      <c r="A25" s="63">
        <v>12</v>
      </c>
      <c r="B25" s="9" t="s">
        <v>136</v>
      </c>
      <c r="C25" s="10">
        <v>7000</v>
      </c>
      <c r="D25" s="10">
        <v>7000</v>
      </c>
      <c r="E25" s="11" t="s">
        <v>19</v>
      </c>
      <c r="F25" s="11" t="s">
        <v>137</v>
      </c>
      <c r="G25" s="11" t="s">
        <v>137</v>
      </c>
      <c r="H25" s="26" t="s">
        <v>25</v>
      </c>
      <c r="I25" s="7" t="s">
        <v>212</v>
      </c>
    </row>
    <row r="26" spans="1:9">
      <c r="A26" s="64"/>
      <c r="B26" s="21"/>
      <c r="C26" s="36"/>
      <c r="D26" s="35"/>
      <c r="E26" s="15"/>
      <c r="F26" s="14">
        <v>7000</v>
      </c>
      <c r="G26" s="14">
        <v>7000</v>
      </c>
      <c r="H26" s="15"/>
      <c r="I26" s="16" t="s">
        <v>211</v>
      </c>
    </row>
    <row r="27" spans="1:9">
      <c r="A27" s="63">
        <v>13</v>
      </c>
      <c r="B27" s="9" t="s">
        <v>138</v>
      </c>
      <c r="C27" s="10">
        <v>7000</v>
      </c>
      <c r="D27" s="10">
        <v>7000</v>
      </c>
      <c r="E27" s="11" t="s">
        <v>19</v>
      </c>
      <c r="F27" s="11" t="s">
        <v>142</v>
      </c>
      <c r="G27" s="11" t="s">
        <v>142</v>
      </c>
      <c r="H27" s="26" t="s">
        <v>25</v>
      </c>
      <c r="I27" s="7" t="s">
        <v>213</v>
      </c>
    </row>
    <row r="28" spans="1:9">
      <c r="A28" s="64"/>
      <c r="B28" s="21"/>
      <c r="C28" s="36"/>
      <c r="D28" s="35"/>
      <c r="E28" s="15"/>
      <c r="F28" s="14">
        <v>7000</v>
      </c>
      <c r="G28" s="18">
        <v>7000</v>
      </c>
      <c r="H28" s="20"/>
      <c r="I28" s="16" t="s">
        <v>211</v>
      </c>
    </row>
    <row r="29" spans="1:9">
      <c r="A29" s="63">
        <v>14</v>
      </c>
      <c r="B29" s="68" t="s">
        <v>138</v>
      </c>
      <c r="C29" s="33">
        <v>7000</v>
      </c>
      <c r="D29" s="33">
        <v>7000</v>
      </c>
      <c r="E29" s="20" t="s">
        <v>19</v>
      </c>
      <c r="F29" s="20" t="s">
        <v>139</v>
      </c>
      <c r="G29" s="11" t="s">
        <v>139</v>
      </c>
      <c r="H29" s="26" t="s">
        <v>25</v>
      </c>
      <c r="I29" s="7" t="s">
        <v>68</v>
      </c>
    </row>
    <row r="30" spans="1:9">
      <c r="A30" s="64"/>
      <c r="B30" s="19"/>
      <c r="C30" s="34"/>
      <c r="D30" s="33"/>
      <c r="E30" s="20"/>
      <c r="F30" s="18">
        <v>7000</v>
      </c>
      <c r="G30" s="18">
        <v>7000</v>
      </c>
      <c r="H30" s="20"/>
      <c r="I30" s="16" t="s">
        <v>211</v>
      </c>
    </row>
    <row r="31" spans="1:9">
      <c r="A31" s="63">
        <v>15</v>
      </c>
      <c r="B31" s="9" t="s">
        <v>146</v>
      </c>
      <c r="C31" s="10">
        <v>8000</v>
      </c>
      <c r="D31" s="10">
        <v>8000</v>
      </c>
      <c r="E31" s="11" t="s">
        <v>19</v>
      </c>
      <c r="F31" s="11" t="s">
        <v>152</v>
      </c>
      <c r="G31" s="11" t="s">
        <v>152</v>
      </c>
      <c r="H31" s="26" t="s">
        <v>25</v>
      </c>
      <c r="I31" s="7" t="s">
        <v>69</v>
      </c>
    </row>
    <row r="32" spans="1:9">
      <c r="A32" s="64"/>
      <c r="B32" s="19" t="s">
        <v>147</v>
      </c>
      <c r="C32" s="34"/>
      <c r="D32" s="33"/>
      <c r="E32" s="20"/>
      <c r="F32" s="18">
        <v>8000</v>
      </c>
      <c r="G32" s="18">
        <v>8000</v>
      </c>
      <c r="H32" s="20"/>
      <c r="I32" s="16" t="s">
        <v>211</v>
      </c>
    </row>
    <row r="33" spans="1:9">
      <c r="A33" s="38">
        <v>16</v>
      </c>
      <c r="B33" s="9" t="s">
        <v>146</v>
      </c>
      <c r="C33" s="10">
        <v>8000</v>
      </c>
      <c r="D33" s="10">
        <v>8000</v>
      </c>
      <c r="E33" s="11" t="s">
        <v>19</v>
      </c>
      <c r="F33" s="11" t="s">
        <v>153</v>
      </c>
      <c r="G33" s="11" t="s">
        <v>153</v>
      </c>
      <c r="H33" s="26" t="s">
        <v>25</v>
      </c>
      <c r="I33" s="7" t="s">
        <v>70</v>
      </c>
    </row>
    <row r="34" spans="1:9">
      <c r="A34" s="69"/>
      <c r="B34" s="19" t="s">
        <v>147</v>
      </c>
      <c r="C34" s="36"/>
      <c r="D34" s="35"/>
      <c r="E34" s="15"/>
      <c r="F34" s="14">
        <v>8000</v>
      </c>
      <c r="G34" s="14">
        <v>8000</v>
      </c>
      <c r="H34" s="15"/>
      <c r="I34" s="16" t="s">
        <v>211</v>
      </c>
    </row>
    <row r="35" spans="1:9">
      <c r="A35" s="38">
        <v>17</v>
      </c>
      <c r="B35" s="9" t="s">
        <v>146</v>
      </c>
      <c r="C35" s="10">
        <v>8000</v>
      </c>
      <c r="D35" s="10">
        <v>8000</v>
      </c>
      <c r="E35" s="11" t="s">
        <v>19</v>
      </c>
      <c r="F35" s="11" t="s">
        <v>154</v>
      </c>
      <c r="G35" s="11" t="s">
        <v>154</v>
      </c>
      <c r="H35" s="26" t="s">
        <v>25</v>
      </c>
      <c r="I35" s="7" t="s">
        <v>74</v>
      </c>
    </row>
    <row r="36" spans="1:9">
      <c r="A36" s="69"/>
      <c r="B36" s="19" t="s">
        <v>147</v>
      </c>
      <c r="C36" s="34"/>
      <c r="D36" s="33"/>
      <c r="E36" s="20"/>
      <c r="F36" s="18">
        <v>8000</v>
      </c>
      <c r="G36" s="18">
        <v>8000</v>
      </c>
      <c r="H36" s="20"/>
      <c r="I36" s="16" t="s">
        <v>211</v>
      </c>
    </row>
    <row r="37" spans="1:9">
      <c r="A37" s="38">
        <v>18</v>
      </c>
      <c r="B37" s="9" t="s">
        <v>146</v>
      </c>
      <c r="C37" s="10">
        <v>8000</v>
      </c>
      <c r="D37" s="10">
        <v>8000</v>
      </c>
      <c r="E37" s="11" t="s">
        <v>19</v>
      </c>
      <c r="F37" s="11" t="s">
        <v>155</v>
      </c>
      <c r="G37" s="11" t="s">
        <v>155</v>
      </c>
      <c r="H37" s="26" t="s">
        <v>25</v>
      </c>
      <c r="I37" s="7" t="s">
        <v>214</v>
      </c>
    </row>
    <row r="38" spans="1:9">
      <c r="A38" s="70"/>
      <c r="B38" s="21" t="s">
        <v>147</v>
      </c>
      <c r="C38" s="36"/>
      <c r="D38" s="35"/>
      <c r="E38" s="15"/>
      <c r="F38" s="14">
        <v>8000</v>
      </c>
      <c r="G38" s="14">
        <v>8000</v>
      </c>
      <c r="H38" s="15"/>
      <c r="I38" s="16" t="s">
        <v>211</v>
      </c>
    </row>
    <row r="39" spans="1:9">
      <c r="A39" s="38">
        <v>19</v>
      </c>
      <c r="B39" s="9" t="s">
        <v>151</v>
      </c>
      <c r="C39" s="10">
        <v>66000</v>
      </c>
      <c r="D39" s="10">
        <v>66000</v>
      </c>
      <c r="E39" s="11" t="s">
        <v>19</v>
      </c>
      <c r="F39" s="11" t="s">
        <v>158</v>
      </c>
      <c r="G39" s="11" t="s">
        <v>158</v>
      </c>
      <c r="H39" s="26" t="s">
        <v>25</v>
      </c>
      <c r="I39" s="7" t="s">
        <v>249</v>
      </c>
    </row>
    <row r="40" spans="1:9">
      <c r="A40" s="70"/>
      <c r="B40" s="21"/>
      <c r="C40" s="36"/>
      <c r="D40" s="35"/>
      <c r="E40" s="15"/>
      <c r="F40" s="14">
        <v>66000</v>
      </c>
      <c r="G40" s="14">
        <v>66000</v>
      </c>
      <c r="H40" s="15"/>
      <c r="I40" s="16" t="s">
        <v>215</v>
      </c>
    </row>
    <row r="41" spans="1:9">
      <c r="A41" s="38">
        <v>20</v>
      </c>
      <c r="B41" s="9" t="s">
        <v>244</v>
      </c>
      <c r="C41" s="10">
        <v>20000</v>
      </c>
      <c r="D41" s="10">
        <v>20000</v>
      </c>
      <c r="E41" s="11" t="s">
        <v>19</v>
      </c>
      <c r="F41" s="11" t="s">
        <v>247</v>
      </c>
      <c r="G41" s="11" t="str">
        <f>F41</f>
        <v>นายสมหมาย คำชารี</v>
      </c>
      <c r="H41" s="26" t="s">
        <v>25</v>
      </c>
      <c r="I41" s="7" t="s">
        <v>250</v>
      </c>
    </row>
    <row r="42" spans="1:9">
      <c r="A42" s="70"/>
      <c r="B42" s="21" t="s">
        <v>245</v>
      </c>
      <c r="C42" s="36"/>
      <c r="D42" s="35"/>
      <c r="E42" s="15"/>
      <c r="F42" s="14">
        <v>20000</v>
      </c>
      <c r="G42" s="14">
        <f>F42</f>
        <v>20000</v>
      </c>
      <c r="H42" s="15"/>
      <c r="I42" s="16" t="s">
        <v>251</v>
      </c>
    </row>
    <row r="43" spans="1:9">
      <c r="A43" s="38">
        <v>21</v>
      </c>
      <c r="B43" s="9" t="s">
        <v>244</v>
      </c>
      <c r="C43" s="10">
        <v>20000</v>
      </c>
      <c r="D43" s="10">
        <v>20000</v>
      </c>
      <c r="E43" s="11" t="s">
        <v>19</v>
      </c>
      <c r="F43" s="11" t="s">
        <v>248</v>
      </c>
      <c r="G43" s="11" t="str">
        <f>F43</f>
        <v>นางออน พิโรจน์</v>
      </c>
      <c r="H43" s="26" t="s">
        <v>25</v>
      </c>
      <c r="I43" s="7" t="s">
        <v>100</v>
      </c>
    </row>
    <row r="44" spans="1:9">
      <c r="A44" s="70"/>
      <c r="B44" s="21" t="s">
        <v>246</v>
      </c>
      <c r="C44" s="36"/>
      <c r="D44" s="35"/>
      <c r="E44" s="15"/>
      <c r="F44" s="14">
        <v>20000</v>
      </c>
      <c r="G44" s="14">
        <f>F44</f>
        <v>20000</v>
      </c>
      <c r="H44" s="15"/>
      <c r="I44" s="16" t="s">
        <v>251</v>
      </c>
    </row>
    <row r="45" spans="1:9">
      <c r="D45" s="55"/>
    </row>
  </sheetData>
  <mergeCells count="1">
    <mergeCell ref="A1:I1"/>
  </mergeCells>
  <pageMargins left="0.11811023622047245" right="0.11811023622047245" top="0.15748031496062992" bottom="0.15748031496062992" header="0.31496062992125984" footer="0.31496062992125984"/>
  <pageSetup scale="69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67531-0FDD-44DB-9777-88CA719B541F}">
  <sheetPr>
    <pageSetUpPr fitToPage="1"/>
  </sheetPr>
  <dimension ref="A1:I73"/>
  <sheetViews>
    <sheetView topLeftCell="A66" workbookViewId="0">
      <selection activeCell="D73" sqref="D73"/>
    </sheetView>
  </sheetViews>
  <sheetFormatPr defaultColWidth="9" defaultRowHeight="21"/>
  <cols>
    <col min="1" max="1" width="5.26953125" style="38" customWidth="1"/>
    <col min="2" max="2" width="34.90625" style="23" customWidth="1"/>
    <col min="3" max="3" width="19.08984375" style="23" customWidth="1"/>
    <col min="4" max="4" width="14.26953125" style="23" customWidth="1"/>
    <col min="5" max="5" width="16.08984375" style="23" customWidth="1"/>
    <col min="6" max="6" width="24.26953125" style="23" customWidth="1"/>
    <col min="7" max="7" width="25.26953125" style="23" customWidth="1"/>
    <col min="8" max="8" width="20.7265625" style="23" customWidth="1"/>
    <col min="9" max="9" width="24" style="23" customWidth="1"/>
    <col min="10" max="16384" width="9" style="23"/>
  </cols>
  <sheetData>
    <row r="1" spans="1:9" ht="78.75" customHeight="1">
      <c r="A1" s="75" t="s">
        <v>172</v>
      </c>
      <c r="B1" s="75"/>
      <c r="C1" s="75"/>
      <c r="D1" s="75"/>
      <c r="E1" s="75"/>
      <c r="F1" s="75"/>
      <c r="G1" s="75"/>
      <c r="H1" s="75"/>
      <c r="I1" s="75"/>
    </row>
    <row r="2" spans="1:9" ht="63.75" customHeight="1">
      <c r="A2" s="24" t="s">
        <v>2</v>
      </c>
      <c r="B2" s="24" t="s">
        <v>15</v>
      </c>
      <c r="C2" s="25" t="s">
        <v>20</v>
      </c>
      <c r="D2" s="24" t="s">
        <v>16</v>
      </c>
      <c r="E2" s="24" t="s">
        <v>17</v>
      </c>
      <c r="F2" s="25" t="s">
        <v>21</v>
      </c>
      <c r="G2" s="25" t="s">
        <v>95</v>
      </c>
      <c r="H2" s="25" t="s">
        <v>23</v>
      </c>
      <c r="I2" s="25" t="s">
        <v>18</v>
      </c>
    </row>
    <row r="3" spans="1:9">
      <c r="A3" s="26">
        <v>1</v>
      </c>
      <c r="B3" s="17" t="s">
        <v>102</v>
      </c>
      <c r="C3" s="45">
        <v>5800</v>
      </c>
      <c r="D3" s="45">
        <f>C3</f>
        <v>5800</v>
      </c>
      <c r="E3" s="11" t="s">
        <v>19</v>
      </c>
      <c r="F3" s="11" t="s">
        <v>201</v>
      </c>
      <c r="G3" s="11" t="str">
        <f>F3</f>
        <v>ร้านณฏฐพลยิ่งเจริญภัณฑ์</v>
      </c>
      <c r="H3" s="26" t="s">
        <v>25</v>
      </c>
      <c r="I3" s="7" t="s">
        <v>217</v>
      </c>
    </row>
    <row r="4" spans="1:9">
      <c r="A4" s="29"/>
      <c r="B4" s="12"/>
      <c r="C4" s="36"/>
      <c r="D4" s="36"/>
      <c r="E4" s="15"/>
      <c r="F4" s="14">
        <f>D3</f>
        <v>5800</v>
      </c>
      <c r="G4" s="14">
        <f>F4</f>
        <v>5800</v>
      </c>
      <c r="H4" s="30"/>
      <c r="I4" s="50">
        <v>243985</v>
      </c>
    </row>
    <row r="5" spans="1:9">
      <c r="A5" s="52">
        <v>2</v>
      </c>
      <c r="B5" s="17" t="s">
        <v>218</v>
      </c>
      <c r="C5" s="45">
        <v>4800</v>
      </c>
      <c r="D5" s="45">
        <f t="shared" ref="D5" si="0">C5</f>
        <v>4800</v>
      </c>
      <c r="E5" s="11" t="s">
        <v>19</v>
      </c>
      <c r="F5" s="11" t="s">
        <v>219</v>
      </c>
      <c r="G5" s="11" t="str">
        <f t="shared" ref="G5:G46" si="1">F5</f>
        <v>ร้านวัพลการค้า</v>
      </c>
      <c r="H5" s="26" t="s">
        <v>25</v>
      </c>
      <c r="I5" s="7" t="s">
        <v>76</v>
      </c>
    </row>
    <row r="6" spans="1:9">
      <c r="A6" s="29"/>
      <c r="B6" s="12"/>
      <c r="C6" s="36"/>
      <c r="D6" s="36"/>
      <c r="E6" s="15"/>
      <c r="F6" s="14">
        <f t="shared" ref="F6" si="2">D5</f>
        <v>4800</v>
      </c>
      <c r="G6" s="14">
        <f t="shared" si="1"/>
        <v>4800</v>
      </c>
      <c r="H6" s="37"/>
      <c r="I6" s="50">
        <v>243985</v>
      </c>
    </row>
    <row r="7" spans="1:9">
      <c r="A7" s="26">
        <v>3</v>
      </c>
      <c r="B7" s="48" t="s">
        <v>220</v>
      </c>
      <c r="C7" s="45">
        <v>15750</v>
      </c>
      <c r="D7" s="45">
        <f t="shared" ref="D7" si="3">C7</f>
        <v>15750</v>
      </c>
      <c r="E7" s="11" t="s">
        <v>19</v>
      </c>
      <c r="F7" s="11" t="s">
        <v>221</v>
      </c>
      <c r="G7" s="11" t="str">
        <f t="shared" si="1"/>
        <v>หจก.เพิ่มทรัพย์ เจริญภัณฑ์</v>
      </c>
      <c r="H7" s="26" t="s">
        <v>25</v>
      </c>
      <c r="I7" s="7" t="s">
        <v>77</v>
      </c>
    </row>
    <row r="8" spans="1:9">
      <c r="A8" s="71"/>
      <c r="B8" s="72"/>
      <c r="C8" s="36"/>
      <c r="D8" s="36"/>
      <c r="E8" s="15"/>
      <c r="F8" s="14">
        <f t="shared" ref="F8" si="4">D7</f>
        <v>15750</v>
      </c>
      <c r="G8" s="14">
        <f t="shared" si="1"/>
        <v>15750</v>
      </c>
      <c r="H8" s="73"/>
      <c r="I8" s="50">
        <v>243986</v>
      </c>
    </row>
    <row r="9" spans="1:9">
      <c r="A9" s="52">
        <v>4</v>
      </c>
      <c r="B9" s="17" t="s">
        <v>222</v>
      </c>
      <c r="C9" s="45">
        <v>2750</v>
      </c>
      <c r="D9" s="45">
        <f t="shared" ref="D9" si="5">C9</f>
        <v>2750</v>
      </c>
      <c r="E9" s="11" t="s">
        <v>19</v>
      </c>
      <c r="F9" s="11" t="s">
        <v>223</v>
      </c>
      <c r="G9" s="11" t="str">
        <f t="shared" si="1"/>
        <v>ร้านกุ๊กไก่</v>
      </c>
      <c r="H9" s="26" t="s">
        <v>25</v>
      </c>
      <c r="I9" s="7" t="s">
        <v>78</v>
      </c>
    </row>
    <row r="10" spans="1:9">
      <c r="A10" s="29"/>
      <c r="B10" s="12"/>
      <c r="C10" s="36"/>
      <c r="D10" s="36"/>
      <c r="E10" s="15"/>
      <c r="F10" s="14">
        <f t="shared" ref="F10" si="6">D9</f>
        <v>2750</v>
      </c>
      <c r="G10" s="14">
        <f t="shared" si="1"/>
        <v>2750</v>
      </c>
      <c r="H10" s="37"/>
      <c r="I10" s="50">
        <v>243989</v>
      </c>
    </row>
    <row r="11" spans="1:9">
      <c r="A11" s="26">
        <v>5</v>
      </c>
      <c r="B11" s="9" t="s">
        <v>200</v>
      </c>
      <c r="C11" s="39">
        <v>1875</v>
      </c>
      <c r="D11" s="40">
        <f t="shared" ref="D11" si="7">C11</f>
        <v>1875</v>
      </c>
      <c r="E11" s="20" t="s">
        <v>19</v>
      </c>
      <c r="F11" s="11" t="s">
        <v>202</v>
      </c>
      <c r="G11" s="11" t="str">
        <f t="shared" si="1"/>
        <v>หจก.ป้ายวาศิตาดีไซน์ สกลนคร</v>
      </c>
      <c r="H11" s="26" t="s">
        <v>25</v>
      </c>
      <c r="I11" s="7" t="s">
        <v>79</v>
      </c>
    </row>
    <row r="12" spans="1:9">
      <c r="A12" s="29"/>
      <c r="B12" s="12" t="s">
        <v>224</v>
      </c>
      <c r="C12" s="41"/>
      <c r="D12" s="42"/>
      <c r="E12" s="15"/>
      <c r="F12" s="18">
        <f>D11</f>
        <v>1875</v>
      </c>
      <c r="G12" s="18">
        <f>F12</f>
        <v>1875</v>
      </c>
      <c r="H12" s="37"/>
      <c r="I12" s="50">
        <v>243989</v>
      </c>
    </row>
    <row r="13" spans="1:9">
      <c r="A13" s="26">
        <v>6</v>
      </c>
      <c r="B13" s="48" t="s">
        <v>222</v>
      </c>
      <c r="C13" s="45">
        <v>21375</v>
      </c>
      <c r="D13" s="45">
        <f t="shared" ref="D13" si="8">C13</f>
        <v>21375</v>
      </c>
      <c r="E13" s="11" t="s">
        <v>19</v>
      </c>
      <c r="F13" s="11" t="s">
        <v>223</v>
      </c>
      <c r="G13" s="11" t="str">
        <f t="shared" si="1"/>
        <v>ร้านกุ๊กไก่</v>
      </c>
      <c r="H13" s="26" t="s">
        <v>25</v>
      </c>
      <c r="I13" s="7" t="s">
        <v>237</v>
      </c>
    </row>
    <row r="14" spans="1:9">
      <c r="A14" s="71"/>
      <c r="B14" s="72"/>
      <c r="C14" s="36"/>
      <c r="D14" s="36"/>
      <c r="E14" s="15"/>
      <c r="F14" s="14">
        <f t="shared" ref="F14" si="9">D13</f>
        <v>21375</v>
      </c>
      <c r="G14" s="14">
        <f t="shared" si="1"/>
        <v>21375</v>
      </c>
      <c r="H14" s="73"/>
      <c r="I14" s="50">
        <v>243989</v>
      </c>
    </row>
    <row r="15" spans="1:9">
      <c r="A15" s="52">
        <v>7</v>
      </c>
      <c r="B15" s="17" t="s">
        <v>225</v>
      </c>
      <c r="C15" s="45">
        <v>9943</v>
      </c>
      <c r="D15" s="45">
        <f t="shared" ref="D15" si="10">C15</f>
        <v>9943</v>
      </c>
      <c r="E15" s="11" t="s">
        <v>19</v>
      </c>
      <c r="F15" s="11" t="s">
        <v>219</v>
      </c>
      <c r="G15" s="11" t="str">
        <f t="shared" si="1"/>
        <v>ร้านวัพลการค้า</v>
      </c>
      <c r="H15" s="26" t="s">
        <v>25</v>
      </c>
      <c r="I15" s="7" t="s">
        <v>80</v>
      </c>
    </row>
    <row r="16" spans="1:9">
      <c r="A16" s="29"/>
      <c r="B16" s="12"/>
      <c r="C16" s="36"/>
      <c r="D16" s="36"/>
      <c r="E16" s="15"/>
      <c r="F16" s="14">
        <f t="shared" ref="F16" si="11">D15</f>
        <v>9943</v>
      </c>
      <c r="G16" s="14">
        <f t="shared" si="1"/>
        <v>9943</v>
      </c>
      <c r="H16" s="37"/>
      <c r="I16" s="50">
        <v>243989</v>
      </c>
    </row>
    <row r="17" spans="1:9">
      <c r="A17" s="26">
        <v>8</v>
      </c>
      <c r="B17" s="48" t="s">
        <v>226</v>
      </c>
      <c r="C17" s="45">
        <v>60705</v>
      </c>
      <c r="D17" s="45">
        <f t="shared" ref="D17" si="12">C17</f>
        <v>60705</v>
      </c>
      <c r="E17" s="11" t="s">
        <v>19</v>
      </c>
      <c r="F17" s="11" t="s">
        <v>227</v>
      </c>
      <c r="G17" s="11" t="str">
        <f t="shared" si="1"/>
        <v>อุปกรณ์การแพทย์พังโคน</v>
      </c>
      <c r="H17" s="26" t="s">
        <v>25</v>
      </c>
      <c r="I17" s="7" t="s">
        <v>81</v>
      </c>
    </row>
    <row r="18" spans="1:9">
      <c r="A18" s="29"/>
      <c r="B18" s="12" t="s">
        <v>190</v>
      </c>
      <c r="C18" s="36"/>
      <c r="D18" s="36"/>
      <c r="E18" s="15"/>
      <c r="F18" s="14">
        <f t="shared" ref="F18" si="13">D17</f>
        <v>60705</v>
      </c>
      <c r="G18" s="14">
        <f t="shared" si="1"/>
        <v>60705</v>
      </c>
      <c r="H18" s="37"/>
      <c r="I18" s="50">
        <v>244000</v>
      </c>
    </row>
    <row r="19" spans="1:9">
      <c r="A19" s="26">
        <v>9</v>
      </c>
      <c r="B19" s="48" t="s">
        <v>200</v>
      </c>
      <c r="C19" s="45">
        <v>300</v>
      </c>
      <c r="D19" s="45">
        <f t="shared" ref="D19" si="14">C19</f>
        <v>300</v>
      </c>
      <c r="E19" s="11" t="s">
        <v>19</v>
      </c>
      <c r="F19" s="11" t="s">
        <v>229</v>
      </c>
      <c r="G19" s="11" t="str">
        <f t="shared" si="1"/>
        <v>ร้านเชียงเครืออิงค์เจ็ท</v>
      </c>
      <c r="H19" s="26" t="s">
        <v>25</v>
      </c>
      <c r="I19" s="7" t="s">
        <v>82</v>
      </c>
    </row>
    <row r="20" spans="1:9">
      <c r="A20" s="29"/>
      <c r="B20" s="12" t="s">
        <v>228</v>
      </c>
      <c r="C20" s="36"/>
      <c r="D20" s="36"/>
      <c r="E20" s="15"/>
      <c r="F20" s="14">
        <f t="shared" ref="F20" si="15">D19</f>
        <v>300</v>
      </c>
      <c r="G20" s="14">
        <f t="shared" si="1"/>
        <v>300</v>
      </c>
      <c r="H20" s="37"/>
      <c r="I20" s="50">
        <v>244000</v>
      </c>
    </row>
    <row r="21" spans="1:9">
      <c r="A21" s="26">
        <v>10</v>
      </c>
      <c r="B21" s="48" t="s">
        <v>102</v>
      </c>
      <c r="C21" s="45">
        <v>4455</v>
      </c>
      <c r="D21" s="45">
        <f t="shared" ref="D21" si="16">C21</f>
        <v>4455</v>
      </c>
      <c r="E21" s="11" t="s">
        <v>19</v>
      </c>
      <c r="F21" s="11" t="s">
        <v>126</v>
      </c>
      <c r="G21" s="11" t="str">
        <f t="shared" si="1"/>
        <v>ร้านมะลิจันทร์</v>
      </c>
      <c r="H21" s="26" t="s">
        <v>25</v>
      </c>
      <c r="I21" s="7" t="s">
        <v>83</v>
      </c>
    </row>
    <row r="22" spans="1:9">
      <c r="A22" s="29"/>
      <c r="B22" s="12"/>
      <c r="C22" s="36"/>
      <c r="D22" s="36"/>
      <c r="E22" s="15"/>
      <c r="F22" s="14">
        <f t="shared" ref="F22" si="17">D21</f>
        <v>4455</v>
      </c>
      <c r="G22" s="14">
        <f t="shared" si="1"/>
        <v>4455</v>
      </c>
      <c r="H22" s="37"/>
      <c r="I22" s="50">
        <v>244003</v>
      </c>
    </row>
    <row r="23" spans="1:9">
      <c r="A23" s="26">
        <v>11</v>
      </c>
      <c r="B23" s="48" t="s">
        <v>230</v>
      </c>
      <c r="C23" s="45">
        <v>3000</v>
      </c>
      <c r="D23" s="45">
        <f t="shared" ref="D23" si="18">C23</f>
        <v>3000</v>
      </c>
      <c r="E23" s="11" t="s">
        <v>19</v>
      </c>
      <c r="F23" s="11" t="s">
        <v>231</v>
      </c>
      <c r="G23" s="11" t="str">
        <f t="shared" si="1"/>
        <v>ร้านสกลเฟอร์นิเจอร์</v>
      </c>
      <c r="H23" s="26" t="s">
        <v>25</v>
      </c>
      <c r="I23" s="7" t="s">
        <v>238</v>
      </c>
    </row>
    <row r="24" spans="1:9">
      <c r="A24" s="29"/>
      <c r="B24" s="12" t="s">
        <v>190</v>
      </c>
      <c r="C24" s="36"/>
      <c r="D24" s="36"/>
      <c r="E24" s="15"/>
      <c r="F24" s="14">
        <f t="shared" ref="F24" si="19">D23</f>
        <v>3000</v>
      </c>
      <c r="G24" s="14">
        <f t="shared" si="1"/>
        <v>3000</v>
      </c>
      <c r="H24" s="37"/>
      <c r="I24" s="50">
        <v>244005</v>
      </c>
    </row>
    <row r="25" spans="1:9">
      <c r="A25" s="26">
        <v>12</v>
      </c>
      <c r="B25" s="48" t="s">
        <v>116</v>
      </c>
      <c r="C25" s="45">
        <v>6800</v>
      </c>
      <c r="D25" s="45">
        <f t="shared" ref="D25" si="20">C25</f>
        <v>6800</v>
      </c>
      <c r="E25" s="11" t="s">
        <v>19</v>
      </c>
      <c r="F25" s="11" t="s">
        <v>232</v>
      </c>
      <c r="G25" s="11" t="str">
        <f t="shared" si="1"/>
        <v>บจก.ศึกษาภัณฑ์ฯ</v>
      </c>
      <c r="H25" s="26" t="s">
        <v>25</v>
      </c>
      <c r="I25" s="7" t="s">
        <v>84</v>
      </c>
    </row>
    <row r="26" spans="1:9">
      <c r="A26" s="29"/>
      <c r="B26" s="12"/>
      <c r="C26" s="36"/>
      <c r="D26" s="36"/>
      <c r="E26" s="15"/>
      <c r="F26" s="14">
        <f t="shared" ref="F26" si="21">D25</f>
        <v>6800</v>
      </c>
      <c r="G26" s="14">
        <f t="shared" si="1"/>
        <v>6800</v>
      </c>
      <c r="H26" s="37"/>
      <c r="I26" s="50">
        <v>244010</v>
      </c>
    </row>
    <row r="27" spans="1:9">
      <c r="A27" s="26">
        <v>13</v>
      </c>
      <c r="B27" s="48" t="s">
        <v>99</v>
      </c>
      <c r="C27" s="45">
        <v>11860</v>
      </c>
      <c r="D27" s="45">
        <f t="shared" ref="D27" si="22">C27</f>
        <v>11860</v>
      </c>
      <c r="E27" s="11" t="s">
        <v>19</v>
      </c>
      <c r="F27" s="11" t="s">
        <v>232</v>
      </c>
      <c r="G27" s="11" t="str">
        <f t="shared" si="1"/>
        <v>บจก.ศึกษาภัณฑ์ฯ</v>
      </c>
      <c r="H27" s="26" t="s">
        <v>25</v>
      </c>
      <c r="I27" s="7" t="s">
        <v>85</v>
      </c>
    </row>
    <row r="28" spans="1:9">
      <c r="A28" s="29"/>
      <c r="B28" s="12"/>
      <c r="C28" s="36"/>
      <c r="D28" s="36"/>
      <c r="E28" s="15"/>
      <c r="F28" s="14">
        <f t="shared" ref="F28" si="23">D27</f>
        <v>11860</v>
      </c>
      <c r="G28" s="14">
        <f t="shared" si="1"/>
        <v>11860</v>
      </c>
      <c r="H28" s="37"/>
      <c r="I28" s="50">
        <v>244010</v>
      </c>
    </row>
    <row r="29" spans="1:9">
      <c r="A29" s="26">
        <v>14</v>
      </c>
      <c r="B29" s="48" t="s">
        <v>58</v>
      </c>
      <c r="C29" s="45">
        <v>10557</v>
      </c>
      <c r="D29" s="45">
        <f t="shared" ref="D29" si="24">C29</f>
        <v>10557</v>
      </c>
      <c r="E29" s="11" t="s">
        <v>19</v>
      </c>
      <c r="F29" s="11" t="s">
        <v>232</v>
      </c>
      <c r="G29" s="11" t="str">
        <f t="shared" si="1"/>
        <v>บจก.ศึกษาภัณฑ์ฯ</v>
      </c>
      <c r="H29" s="26" t="s">
        <v>25</v>
      </c>
      <c r="I29" s="7" t="s">
        <v>86</v>
      </c>
    </row>
    <row r="30" spans="1:9">
      <c r="A30" s="29"/>
      <c r="B30" s="12"/>
      <c r="C30" s="36"/>
      <c r="D30" s="36"/>
      <c r="E30" s="15"/>
      <c r="F30" s="14">
        <f t="shared" ref="F30" si="25">D29</f>
        <v>10557</v>
      </c>
      <c r="G30" s="14">
        <f t="shared" si="1"/>
        <v>10557</v>
      </c>
      <c r="H30" s="37"/>
      <c r="I30" s="50">
        <v>244010</v>
      </c>
    </row>
    <row r="31" spans="1:9">
      <c r="A31" s="26">
        <v>15</v>
      </c>
      <c r="B31" s="48" t="s">
        <v>181</v>
      </c>
      <c r="C31" s="45">
        <v>7454</v>
      </c>
      <c r="D31" s="45">
        <f t="shared" ref="D31" si="26">C31</f>
        <v>7454</v>
      </c>
      <c r="E31" s="11" t="s">
        <v>19</v>
      </c>
      <c r="F31" s="11" t="s">
        <v>232</v>
      </c>
      <c r="G31" s="11" t="str">
        <f t="shared" si="1"/>
        <v>บจก.ศึกษาภัณฑ์ฯ</v>
      </c>
      <c r="H31" s="26" t="s">
        <v>25</v>
      </c>
      <c r="I31" s="7" t="s">
        <v>239</v>
      </c>
    </row>
    <row r="32" spans="1:9">
      <c r="A32" s="29"/>
      <c r="B32" s="12"/>
      <c r="C32" s="36"/>
      <c r="D32" s="36"/>
      <c r="E32" s="15"/>
      <c r="F32" s="14">
        <f t="shared" ref="F32" si="27">D31</f>
        <v>7454</v>
      </c>
      <c r="G32" s="14">
        <f t="shared" si="1"/>
        <v>7454</v>
      </c>
      <c r="H32" s="30"/>
      <c r="I32" s="50">
        <v>244010</v>
      </c>
    </row>
    <row r="33" spans="1:9">
      <c r="A33" s="52">
        <v>16</v>
      </c>
      <c r="B33" s="17" t="s">
        <v>233</v>
      </c>
      <c r="C33" s="45">
        <v>7370</v>
      </c>
      <c r="D33" s="45">
        <f t="shared" ref="D33" si="28">C33</f>
        <v>7370</v>
      </c>
      <c r="E33" s="11" t="s">
        <v>19</v>
      </c>
      <c r="F33" s="11" t="s">
        <v>232</v>
      </c>
      <c r="G33" s="11" t="str">
        <f t="shared" si="1"/>
        <v>บจก.ศึกษาภัณฑ์ฯ</v>
      </c>
      <c r="H33" s="26" t="s">
        <v>25</v>
      </c>
      <c r="I33" s="7" t="s">
        <v>87</v>
      </c>
    </row>
    <row r="34" spans="1:9">
      <c r="A34" s="29"/>
      <c r="B34" s="17"/>
      <c r="C34" s="36"/>
      <c r="D34" s="36"/>
      <c r="E34" s="15"/>
      <c r="F34" s="14">
        <f t="shared" ref="F34" si="29">D33</f>
        <v>7370</v>
      </c>
      <c r="G34" s="14">
        <f t="shared" si="1"/>
        <v>7370</v>
      </c>
      <c r="H34" s="15"/>
      <c r="I34" s="49">
        <v>244011</v>
      </c>
    </row>
    <row r="35" spans="1:9">
      <c r="A35" s="26">
        <v>17</v>
      </c>
      <c r="B35" s="48" t="s">
        <v>181</v>
      </c>
      <c r="C35" s="45">
        <v>2526</v>
      </c>
      <c r="D35" s="45">
        <f t="shared" ref="D35" si="30">C35</f>
        <v>2526</v>
      </c>
      <c r="E35" s="11" t="s">
        <v>19</v>
      </c>
      <c r="F35" s="11" t="s">
        <v>234</v>
      </c>
      <c r="G35" s="11" t="str">
        <f t="shared" si="1"/>
        <v>หจก.วาทิตฯ</v>
      </c>
      <c r="H35" s="26" t="s">
        <v>25</v>
      </c>
      <c r="I35" s="7" t="s">
        <v>88</v>
      </c>
    </row>
    <row r="36" spans="1:9">
      <c r="A36" s="29"/>
      <c r="B36" s="17"/>
      <c r="C36" s="36"/>
      <c r="D36" s="36"/>
      <c r="E36" s="15"/>
      <c r="F36" s="14">
        <f t="shared" ref="F36" si="31">D35</f>
        <v>2526</v>
      </c>
      <c r="G36" s="14">
        <f t="shared" si="1"/>
        <v>2526</v>
      </c>
      <c r="H36" s="15"/>
      <c r="I36" s="49">
        <v>244011</v>
      </c>
    </row>
    <row r="37" spans="1:9">
      <c r="A37" s="26">
        <v>18</v>
      </c>
      <c r="B37" s="48" t="s">
        <v>58</v>
      </c>
      <c r="C37" s="45">
        <v>1810</v>
      </c>
      <c r="D37" s="45">
        <f t="shared" ref="D37" si="32">C37</f>
        <v>1810</v>
      </c>
      <c r="E37" s="11" t="s">
        <v>19</v>
      </c>
      <c r="F37" s="11" t="s">
        <v>234</v>
      </c>
      <c r="G37" s="11" t="str">
        <f t="shared" si="1"/>
        <v>หจก.วาทิตฯ</v>
      </c>
      <c r="H37" s="26" t="s">
        <v>25</v>
      </c>
      <c r="I37" s="7" t="s">
        <v>89</v>
      </c>
    </row>
    <row r="38" spans="1:9">
      <c r="A38" s="29"/>
      <c r="B38" s="17"/>
      <c r="C38" s="36"/>
      <c r="D38" s="36"/>
      <c r="E38" s="15"/>
      <c r="F38" s="14">
        <f t="shared" ref="F38" si="33">D37</f>
        <v>1810</v>
      </c>
      <c r="G38" s="14">
        <f t="shared" si="1"/>
        <v>1810</v>
      </c>
      <c r="H38" s="15"/>
      <c r="I38" s="49">
        <v>244011</v>
      </c>
    </row>
    <row r="39" spans="1:9">
      <c r="A39" s="62">
        <v>19</v>
      </c>
      <c r="B39" s="27" t="s">
        <v>99</v>
      </c>
      <c r="C39" s="45">
        <v>3890</v>
      </c>
      <c r="D39" s="45">
        <f t="shared" ref="D39" si="34">C39</f>
        <v>3890</v>
      </c>
      <c r="E39" s="11" t="s">
        <v>19</v>
      </c>
      <c r="F39" s="11" t="s">
        <v>234</v>
      </c>
      <c r="G39" s="11" t="str">
        <f t="shared" si="1"/>
        <v>หจก.วาทิตฯ</v>
      </c>
      <c r="H39" s="26" t="s">
        <v>25</v>
      </c>
      <c r="I39" s="7" t="s">
        <v>90</v>
      </c>
    </row>
    <row r="40" spans="1:9">
      <c r="A40" s="29"/>
      <c r="B40" s="37"/>
      <c r="C40" s="36"/>
      <c r="D40" s="36"/>
      <c r="E40" s="15"/>
      <c r="F40" s="14">
        <f t="shared" ref="F40" si="35">D39</f>
        <v>3890</v>
      </c>
      <c r="G40" s="14">
        <f t="shared" si="1"/>
        <v>3890</v>
      </c>
      <c r="H40" s="37"/>
      <c r="I40" s="16" t="s">
        <v>240</v>
      </c>
    </row>
    <row r="41" spans="1:9">
      <c r="A41" s="62">
        <v>20</v>
      </c>
      <c r="B41" s="27" t="s">
        <v>235</v>
      </c>
      <c r="C41" s="45">
        <v>37200</v>
      </c>
      <c r="D41" s="45">
        <f t="shared" ref="D41" si="36">C41</f>
        <v>37200</v>
      </c>
      <c r="E41" s="11" t="s">
        <v>19</v>
      </c>
      <c r="F41" s="11" t="s">
        <v>231</v>
      </c>
      <c r="G41" s="11" t="str">
        <f t="shared" si="1"/>
        <v>ร้านสกลเฟอร์นิเจอร์</v>
      </c>
      <c r="H41" s="26" t="s">
        <v>25</v>
      </c>
      <c r="I41" s="7" t="s">
        <v>91</v>
      </c>
    </row>
    <row r="42" spans="1:9">
      <c r="A42" s="29"/>
      <c r="B42" s="37"/>
      <c r="C42" s="36"/>
      <c r="D42" s="36"/>
      <c r="E42" s="15"/>
      <c r="F42" s="14">
        <f t="shared" ref="F42" si="37">D41</f>
        <v>37200</v>
      </c>
      <c r="G42" s="14">
        <f t="shared" si="1"/>
        <v>37200</v>
      </c>
      <c r="H42" s="37"/>
      <c r="I42" s="16" t="s">
        <v>241</v>
      </c>
    </row>
    <row r="43" spans="1:9">
      <c r="A43" s="62">
        <v>21</v>
      </c>
      <c r="B43" s="9" t="s">
        <v>233</v>
      </c>
      <c r="C43" s="45">
        <v>5456</v>
      </c>
      <c r="D43" s="45">
        <f t="shared" ref="D43" si="38">C43</f>
        <v>5456</v>
      </c>
      <c r="E43" s="11" t="s">
        <v>19</v>
      </c>
      <c r="F43" s="11" t="s">
        <v>234</v>
      </c>
      <c r="G43" s="11" t="str">
        <f t="shared" si="1"/>
        <v>หจก.วาทิตฯ</v>
      </c>
      <c r="H43" s="26" t="s">
        <v>25</v>
      </c>
      <c r="I43" s="7" t="s">
        <v>92</v>
      </c>
    </row>
    <row r="44" spans="1:9">
      <c r="A44" s="29"/>
      <c r="B44" s="12"/>
      <c r="C44" s="36"/>
      <c r="D44" s="36"/>
      <c r="E44" s="15"/>
      <c r="F44" s="14">
        <f t="shared" ref="F44" si="39">D43</f>
        <v>5456</v>
      </c>
      <c r="G44" s="14">
        <f t="shared" si="1"/>
        <v>5456</v>
      </c>
      <c r="H44" s="37"/>
      <c r="I44" s="16" t="s">
        <v>242</v>
      </c>
    </row>
    <row r="45" spans="1:9">
      <c r="A45" s="62">
        <v>22</v>
      </c>
      <c r="B45" s="27" t="s">
        <v>75</v>
      </c>
      <c r="C45" s="45">
        <v>1900</v>
      </c>
      <c r="D45" s="45">
        <f t="shared" ref="D45" si="40">C45</f>
        <v>1900</v>
      </c>
      <c r="E45" s="11" t="s">
        <v>19</v>
      </c>
      <c r="F45" s="11" t="s">
        <v>236</v>
      </c>
      <c r="G45" s="11" t="str">
        <f t="shared" si="1"/>
        <v>บ.ก๊อปปี๊ไลน์โอเอสกลนครจำกัด</v>
      </c>
      <c r="H45" s="26" t="s">
        <v>25</v>
      </c>
      <c r="I45" s="7" t="s">
        <v>243</v>
      </c>
    </row>
    <row r="46" spans="1:9">
      <c r="A46" s="29"/>
      <c r="B46" s="37"/>
      <c r="C46" s="36"/>
      <c r="D46" s="36"/>
      <c r="E46" s="15"/>
      <c r="F46" s="14">
        <f t="shared" ref="F46" si="41">D45</f>
        <v>1900</v>
      </c>
      <c r="G46" s="14">
        <f t="shared" si="1"/>
        <v>1900</v>
      </c>
      <c r="H46" s="37"/>
      <c r="I46" s="16" t="s">
        <v>242</v>
      </c>
    </row>
    <row r="47" spans="1:9">
      <c r="A47" s="62">
        <v>23</v>
      </c>
      <c r="B47" s="17" t="s">
        <v>131</v>
      </c>
      <c r="C47" s="33">
        <v>7000</v>
      </c>
      <c r="D47" s="33">
        <v>7000</v>
      </c>
      <c r="E47" s="20" t="s">
        <v>19</v>
      </c>
      <c r="F47" s="18" t="s">
        <v>133</v>
      </c>
      <c r="G47" s="18" t="s">
        <v>133</v>
      </c>
      <c r="H47" s="26" t="s">
        <v>25</v>
      </c>
      <c r="I47" s="7" t="s">
        <v>101</v>
      </c>
    </row>
    <row r="48" spans="1:9">
      <c r="A48" s="29"/>
      <c r="B48" s="12" t="s">
        <v>132</v>
      </c>
      <c r="C48" s="35"/>
      <c r="D48" s="35"/>
      <c r="E48" s="15"/>
      <c r="F48" s="14">
        <v>7000</v>
      </c>
      <c r="G48" s="14">
        <v>7000</v>
      </c>
      <c r="H48" s="37"/>
      <c r="I48" s="16" t="s">
        <v>252</v>
      </c>
    </row>
    <row r="49" spans="1:9">
      <c r="A49" s="62">
        <v>24</v>
      </c>
      <c r="B49" s="17" t="s">
        <v>168</v>
      </c>
      <c r="C49" s="33">
        <v>7000</v>
      </c>
      <c r="D49" s="33">
        <v>700</v>
      </c>
      <c r="E49" s="20" t="s">
        <v>19</v>
      </c>
      <c r="F49" s="18" t="s">
        <v>169</v>
      </c>
      <c r="G49" s="18" t="s">
        <v>169</v>
      </c>
      <c r="H49" s="26" t="s">
        <v>25</v>
      </c>
      <c r="I49" s="7" t="s">
        <v>103</v>
      </c>
    </row>
    <row r="50" spans="1:9">
      <c r="A50" s="29"/>
      <c r="B50" s="12"/>
      <c r="C50" s="35"/>
      <c r="D50" s="36"/>
      <c r="E50" s="20"/>
      <c r="F50" s="18">
        <v>7000</v>
      </c>
      <c r="G50" s="18">
        <v>7000</v>
      </c>
      <c r="H50" s="37"/>
      <c r="I50" s="16" t="s">
        <v>252</v>
      </c>
    </row>
    <row r="51" spans="1:9">
      <c r="A51" s="62">
        <v>25</v>
      </c>
      <c r="B51" s="68" t="s">
        <v>134</v>
      </c>
      <c r="C51" s="33">
        <v>7000</v>
      </c>
      <c r="D51" s="33">
        <v>7000</v>
      </c>
      <c r="E51" s="11" t="s">
        <v>19</v>
      </c>
      <c r="F51" s="11" t="s">
        <v>135</v>
      </c>
      <c r="G51" s="11" t="s">
        <v>135</v>
      </c>
      <c r="H51" s="26" t="s">
        <v>25</v>
      </c>
      <c r="I51" s="7" t="s">
        <v>104</v>
      </c>
    </row>
    <row r="52" spans="1:9">
      <c r="A52" s="29"/>
      <c r="B52" s="21"/>
      <c r="C52" s="36"/>
      <c r="D52" s="35"/>
      <c r="E52" s="15"/>
      <c r="F52" s="14">
        <v>7000</v>
      </c>
      <c r="G52" s="14">
        <v>7000</v>
      </c>
      <c r="H52" s="37"/>
      <c r="I52" s="16" t="s">
        <v>252</v>
      </c>
    </row>
    <row r="53" spans="1:9">
      <c r="A53" s="62">
        <v>26</v>
      </c>
      <c r="B53" s="9" t="s">
        <v>140</v>
      </c>
      <c r="C53" s="10">
        <v>7000</v>
      </c>
      <c r="D53" s="10">
        <v>7000</v>
      </c>
      <c r="E53" s="11" t="s">
        <v>19</v>
      </c>
      <c r="F53" s="11" t="s">
        <v>141</v>
      </c>
      <c r="G53" s="11" t="s">
        <v>141</v>
      </c>
      <c r="H53" s="26" t="s">
        <v>25</v>
      </c>
      <c r="I53" s="7" t="s">
        <v>105</v>
      </c>
    </row>
    <row r="54" spans="1:9">
      <c r="A54" s="29"/>
      <c r="B54" s="21"/>
      <c r="C54" s="36"/>
      <c r="D54" s="35"/>
      <c r="E54" s="15"/>
      <c r="F54" s="14">
        <v>7000</v>
      </c>
      <c r="G54" s="14">
        <v>7000</v>
      </c>
      <c r="H54" s="30"/>
      <c r="I54" s="16" t="s">
        <v>252</v>
      </c>
    </row>
    <row r="55" spans="1:9">
      <c r="A55" s="52">
        <v>27</v>
      </c>
      <c r="B55" s="9" t="s">
        <v>143</v>
      </c>
      <c r="C55" s="10">
        <v>7000</v>
      </c>
      <c r="D55" s="10">
        <v>7000</v>
      </c>
      <c r="E55" s="11" t="s">
        <v>19</v>
      </c>
      <c r="F55" s="11" t="s">
        <v>145</v>
      </c>
      <c r="G55" s="11" t="s">
        <v>145</v>
      </c>
      <c r="H55" s="26" t="s">
        <v>25</v>
      </c>
      <c r="I55" s="7" t="s">
        <v>106</v>
      </c>
    </row>
    <row r="56" spans="1:9">
      <c r="A56" s="29"/>
      <c r="B56" s="19" t="s">
        <v>144</v>
      </c>
      <c r="C56" s="34"/>
      <c r="D56" s="33"/>
      <c r="E56" s="20"/>
      <c r="F56" s="18">
        <v>7000</v>
      </c>
      <c r="G56" s="18">
        <v>7000</v>
      </c>
      <c r="H56" s="15"/>
      <c r="I56" s="16" t="s">
        <v>252</v>
      </c>
    </row>
    <row r="57" spans="1:9">
      <c r="A57" s="62">
        <v>28</v>
      </c>
      <c r="B57" s="9" t="s">
        <v>136</v>
      </c>
      <c r="C57" s="10">
        <v>7000</v>
      </c>
      <c r="D57" s="10">
        <v>7000</v>
      </c>
      <c r="E57" s="11" t="s">
        <v>19</v>
      </c>
      <c r="F57" s="11" t="s">
        <v>137</v>
      </c>
      <c r="G57" s="11" t="s">
        <v>137</v>
      </c>
      <c r="H57" s="26" t="s">
        <v>25</v>
      </c>
      <c r="I57" s="7" t="s">
        <v>107</v>
      </c>
    </row>
    <row r="58" spans="1:9">
      <c r="A58" s="29"/>
      <c r="B58" s="21"/>
      <c r="C58" s="36"/>
      <c r="D58" s="35"/>
      <c r="E58" s="15"/>
      <c r="F58" s="14">
        <v>7000</v>
      </c>
      <c r="G58" s="14">
        <v>7000</v>
      </c>
      <c r="H58" s="15"/>
      <c r="I58" s="16" t="s">
        <v>252</v>
      </c>
    </row>
    <row r="59" spans="1:9">
      <c r="A59" s="62">
        <v>29</v>
      </c>
      <c r="B59" s="9" t="s">
        <v>138</v>
      </c>
      <c r="C59" s="10">
        <v>7000</v>
      </c>
      <c r="D59" s="10">
        <v>7000</v>
      </c>
      <c r="E59" s="11" t="s">
        <v>19</v>
      </c>
      <c r="F59" s="11" t="s">
        <v>142</v>
      </c>
      <c r="G59" s="11" t="s">
        <v>142</v>
      </c>
      <c r="H59" s="26" t="s">
        <v>25</v>
      </c>
      <c r="I59" s="7" t="s">
        <v>108</v>
      </c>
    </row>
    <row r="60" spans="1:9">
      <c r="A60" s="64"/>
      <c r="B60" s="21"/>
      <c r="C60" s="36"/>
      <c r="D60" s="35"/>
      <c r="E60" s="15"/>
      <c r="F60" s="14">
        <v>7000</v>
      </c>
      <c r="G60" s="18">
        <v>7000</v>
      </c>
      <c r="H60" s="15"/>
      <c r="I60" s="16" t="s">
        <v>252</v>
      </c>
    </row>
    <row r="61" spans="1:9">
      <c r="A61" s="62">
        <v>30</v>
      </c>
      <c r="B61" s="68" t="s">
        <v>138</v>
      </c>
      <c r="C61" s="33">
        <v>7000</v>
      </c>
      <c r="D61" s="33">
        <v>7000</v>
      </c>
      <c r="E61" s="20" t="s">
        <v>19</v>
      </c>
      <c r="F61" s="20" t="s">
        <v>139</v>
      </c>
      <c r="G61" s="11" t="s">
        <v>139</v>
      </c>
      <c r="H61" s="26" t="s">
        <v>25</v>
      </c>
      <c r="I61" s="7" t="s">
        <v>109</v>
      </c>
    </row>
    <row r="62" spans="1:9">
      <c r="A62" s="64"/>
      <c r="B62" s="19"/>
      <c r="C62" s="34"/>
      <c r="D62" s="33"/>
      <c r="E62" s="20"/>
      <c r="F62" s="18">
        <v>7000</v>
      </c>
      <c r="G62" s="18">
        <v>7000</v>
      </c>
      <c r="H62" s="15"/>
      <c r="I62" s="16" t="s">
        <v>252</v>
      </c>
    </row>
    <row r="63" spans="1:9">
      <c r="A63" s="62">
        <v>31</v>
      </c>
      <c r="B63" s="9" t="s">
        <v>146</v>
      </c>
      <c r="C63" s="10">
        <v>8000</v>
      </c>
      <c r="D63" s="10">
        <v>8000</v>
      </c>
      <c r="E63" s="11" t="s">
        <v>19</v>
      </c>
      <c r="F63" s="11" t="s">
        <v>152</v>
      </c>
      <c r="G63" s="11" t="s">
        <v>152</v>
      </c>
      <c r="H63" s="26" t="s">
        <v>25</v>
      </c>
      <c r="I63" s="7" t="s">
        <v>110</v>
      </c>
    </row>
    <row r="64" spans="1:9">
      <c r="A64" s="64"/>
      <c r="B64" s="19" t="s">
        <v>147</v>
      </c>
      <c r="C64" s="34"/>
      <c r="D64" s="33"/>
      <c r="E64" s="20"/>
      <c r="F64" s="18">
        <v>8000</v>
      </c>
      <c r="G64" s="18">
        <v>8000</v>
      </c>
      <c r="H64" s="15"/>
      <c r="I64" s="16" t="s">
        <v>252</v>
      </c>
    </row>
    <row r="65" spans="1:9">
      <c r="A65" s="62">
        <v>32</v>
      </c>
      <c r="B65" s="9" t="s">
        <v>146</v>
      </c>
      <c r="C65" s="10">
        <v>8000</v>
      </c>
      <c r="D65" s="10">
        <v>8000</v>
      </c>
      <c r="E65" s="11" t="s">
        <v>19</v>
      </c>
      <c r="F65" s="11" t="s">
        <v>153</v>
      </c>
      <c r="G65" s="11" t="s">
        <v>153</v>
      </c>
      <c r="H65" s="26" t="s">
        <v>25</v>
      </c>
      <c r="I65" s="7" t="s">
        <v>111</v>
      </c>
    </row>
    <row r="66" spans="1:9">
      <c r="A66" s="64"/>
      <c r="B66" s="19" t="s">
        <v>147</v>
      </c>
      <c r="C66" s="36"/>
      <c r="D66" s="35"/>
      <c r="E66" s="15"/>
      <c r="F66" s="14">
        <v>8000</v>
      </c>
      <c r="G66" s="14">
        <v>8000</v>
      </c>
      <c r="H66" s="15"/>
      <c r="I66" s="16" t="s">
        <v>252</v>
      </c>
    </row>
    <row r="67" spans="1:9">
      <c r="A67" s="62">
        <v>33</v>
      </c>
      <c r="B67" s="9" t="s">
        <v>146</v>
      </c>
      <c r="C67" s="10">
        <v>8000</v>
      </c>
      <c r="D67" s="10">
        <v>8000</v>
      </c>
      <c r="E67" s="11" t="s">
        <v>19</v>
      </c>
      <c r="F67" s="11" t="s">
        <v>154</v>
      </c>
      <c r="G67" s="11" t="s">
        <v>154</v>
      </c>
      <c r="H67" s="26" t="s">
        <v>25</v>
      </c>
      <c r="I67" s="7" t="s">
        <v>112</v>
      </c>
    </row>
    <row r="68" spans="1:9">
      <c r="A68" s="64"/>
      <c r="B68" s="19" t="s">
        <v>147</v>
      </c>
      <c r="C68" s="34"/>
      <c r="D68" s="33"/>
      <c r="E68" s="20"/>
      <c r="F68" s="18">
        <v>8000</v>
      </c>
      <c r="G68" s="18">
        <v>8000</v>
      </c>
      <c r="H68" s="15"/>
      <c r="I68" s="16" t="s">
        <v>252</v>
      </c>
    </row>
    <row r="69" spans="1:9">
      <c r="A69" s="62">
        <v>34</v>
      </c>
      <c r="B69" s="9" t="s">
        <v>146</v>
      </c>
      <c r="C69" s="10">
        <v>8000</v>
      </c>
      <c r="D69" s="10">
        <v>8000</v>
      </c>
      <c r="E69" s="11" t="s">
        <v>19</v>
      </c>
      <c r="F69" s="11" t="s">
        <v>155</v>
      </c>
      <c r="G69" s="11" t="s">
        <v>155</v>
      </c>
      <c r="H69" s="26" t="s">
        <v>25</v>
      </c>
      <c r="I69" s="7" t="s">
        <v>113</v>
      </c>
    </row>
    <row r="70" spans="1:9">
      <c r="A70" s="64"/>
      <c r="B70" s="21" t="s">
        <v>147</v>
      </c>
      <c r="C70" s="36"/>
      <c r="D70" s="35"/>
      <c r="E70" s="15"/>
      <c r="F70" s="14">
        <v>8000</v>
      </c>
      <c r="G70" s="14">
        <v>8000</v>
      </c>
      <c r="H70" s="15"/>
      <c r="I70" s="16" t="s">
        <v>252</v>
      </c>
    </row>
    <row r="71" spans="1:9">
      <c r="A71" s="62">
        <v>35</v>
      </c>
      <c r="B71" s="9" t="s">
        <v>253</v>
      </c>
      <c r="C71" s="10">
        <v>6591.95</v>
      </c>
      <c r="D71" s="10">
        <f>C71</f>
        <v>6591.95</v>
      </c>
      <c r="E71" s="11" t="s">
        <v>19</v>
      </c>
      <c r="F71" s="11" t="s">
        <v>254</v>
      </c>
      <c r="G71" s="11" t="str">
        <f>F71</f>
        <v>บ.มิตซูบิ๊กชาญ จำกัด</v>
      </c>
      <c r="H71" s="26" t="s">
        <v>25</v>
      </c>
      <c r="I71" s="7" t="s">
        <v>255</v>
      </c>
    </row>
    <row r="72" spans="1:9">
      <c r="A72" s="64"/>
      <c r="B72" s="21" t="s">
        <v>190</v>
      </c>
      <c r="C72" s="36"/>
      <c r="D72" s="35"/>
      <c r="E72" s="15"/>
      <c r="F72" s="14">
        <f>D71</f>
        <v>6591.95</v>
      </c>
      <c r="G72" s="14">
        <f>F72</f>
        <v>6591.95</v>
      </c>
      <c r="H72" s="15"/>
      <c r="I72" s="16" t="s">
        <v>256</v>
      </c>
    </row>
    <row r="73" spans="1:9">
      <c r="D73" s="55"/>
    </row>
  </sheetData>
  <mergeCells count="1">
    <mergeCell ref="A1:I1"/>
  </mergeCells>
  <phoneticPr fontId="11" type="noConversion"/>
  <pageMargins left="0.11811023622047245" right="0.11811023622047245" top="0.15748031496062992" bottom="0.15748031496062992" header="0.31496062992125984" footer="0.31496062992125984"/>
  <pageSetup scale="66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CA53D-3CDE-4C91-81A9-2C1450671078}">
  <sheetPr>
    <pageSetUpPr fitToPage="1"/>
  </sheetPr>
  <dimension ref="A1:I57"/>
  <sheetViews>
    <sheetView topLeftCell="A54" workbookViewId="0">
      <selection activeCell="D57" sqref="D57"/>
    </sheetView>
  </sheetViews>
  <sheetFormatPr defaultColWidth="9" defaultRowHeight="21"/>
  <cols>
    <col min="1" max="1" width="5.26953125" style="38" customWidth="1"/>
    <col min="2" max="2" width="34.90625" style="23" customWidth="1"/>
    <col min="3" max="3" width="19.08984375" style="23" customWidth="1"/>
    <col min="4" max="4" width="14.26953125" style="23" customWidth="1"/>
    <col min="5" max="5" width="16.08984375" style="23" customWidth="1"/>
    <col min="6" max="6" width="24.26953125" style="23" customWidth="1"/>
    <col min="7" max="7" width="24.6328125" style="23" customWidth="1"/>
    <col min="8" max="8" width="20.7265625" style="23" customWidth="1"/>
    <col min="9" max="9" width="24" style="23" customWidth="1"/>
    <col min="10" max="16384" width="9" style="23"/>
  </cols>
  <sheetData>
    <row r="1" spans="1:9" ht="78.75" customHeight="1">
      <c r="A1" s="75" t="s">
        <v>173</v>
      </c>
      <c r="B1" s="75"/>
      <c r="C1" s="75"/>
      <c r="D1" s="75"/>
      <c r="E1" s="75"/>
      <c r="F1" s="75"/>
      <c r="G1" s="75"/>
      <c r="H1" s="75"/>
      <c r="I1" s="75"/>
    </row>
    <row r="2" spans="1:9" ht="63.75" customHeight="1">
      <c r="A2" s="24" t="s">
        <v>2</v>
      </c>
      <c r="B2" s="24" t="s">
        <v>15</v>
      </c>
      <c r="C2" s="25" t="s">
        <v>20</v>
      </c>
      <c r="D2" s="24" t="s">
        <v>16</v>
      </c>
      <c r="E2" s="24" t="s">
        <v>17</v>
      </c>
      <c r="F2" s="25" t="s">
        <v>21</v>
      </c>
      <c r="G2" s="25" t="s">
        <v>95</v>
      </c>
      <c r="H2" s="25" t="s">
        <v>23</v>
      </c>
      <c r="I2" s="25" t="s">
        <v>18</v>
      </c>
    </row>
    <row r="3" spans="1:9">
      <c r="A3" s="26">
        <v>1</v>
      </c>
      <c r="B3" s="17" t="s">
        <v>99</v>
      </c>
      <c r="C3" s="10">
        <v>1200</v>
      </c>
      <c r="D3" s="10">
        <f>C3</f>
        <v>1200</v>
      </c>
      <c r="E3" s="11" t="s">
        <v>19</v>
      </c>
      <c r="F3" s="11" t="s">
        <v>234</v>
      </c>
      <c r="G3" s="11" t="str">
        <f>F3</f>
        <v>หจก.วาทิตฯ</v>
      </c>
      <c r="H3" s="26" t="s">
        <v>25</v>
      </c>
      <c r="I3" s="7" t="s">
        <v>264</v>
      </c>
    </row>
    <row r="4" spans="1:9">
      <c r="A4" s="29"/>
      <c r="B4" s="12"/>
      <c r="C4" s="36"/>
      <c r="D4" s="35"/>
      <c r="E4" s="15"/>
      <c r="F4" s="14">
        <f>D3</f>
        <v>1200</v>
      </c>
      <c r="G4" s="14">
        <f>F4</f>
        <v>1200</v>
      </c>
      <c r="H4" s="15"/>
      <c r="I4" s="16" t="s">
        <v>263</v>
      </c>
    </row>
    <row r="5" spans="1:9">
      <c r="A5" s="26">
        <v>2</v>
      </c>
      <c r="B5" s="17" t="s">
        <v>58</v>
      </c>
      <c r="C5" s="10">
        <v>2510</v>
      </c>
      <c r="D5" s="10">
        <f t="shared" ref="D5" si="0">C5</f>
        <v>2510</v>
      </c>
      <c r="E5" s="11" t="s">
        <v>19</v>
      </c>
      <c r="F5" s="11" t="s">
        <v>234</v>
      </c>
      <c r="G5" s="11" t="str">
        <f t="shared" ref="G5:G32" si="1">F5</f>
        <v>หจก.วาทิตฯ</v>
      </c>
      <c r="H5" s="26" t="s">
        <v>25</v>
      </c>
      <c r="I5" s="7" t="s">
        <v>265</v>
      </c>
    </row>
    <row r="6" spans="1:9">
      <c r="A6" s="29"/>
      <c r="B6" s="12"/>
      <c r="C6" s="36"/>
      <c r="D6" s="35"/>
      <c r="E6" s="15"/>
      <c r="F6" s="14">
        <f t="shared" ref="F6" si="2">D5</f>
        <v>2510</v>
      </c>
      <c r="G6" s="14">
        <f t="shared" si="1"/>
        <v>2510</v>
      </c>
      <c r="H6" s="15"/>
      <c r="I6" s="16" t="s">
        <v>263</v>
      </c>
    </row>
    <row r="7" spans="1:9">
      <c r="A7" s="26">
        <v>3</v>
      </c>
      <c r="B7" s="17" t="s">
        <v>257</v>
      </c>
      <c r="C7" s="10">
        <v>2900</v>
      </c>
      <c r="D7" s="10">
        <f t="shared" ref="D7" si="3">C7</f>
        <v>2900</v>
      </c>
      <c r="E7" s="11" t="s">
        <v>19</v>
      </c>
      <c r="F7" s="11" t="s">
        <v>197</v>
      </c>
      <c r="G7" s="11" t="str">
        <f t="shared" si="1"/>
        <v>ร้านวัชรพลการค้า</v>
      </c>
      <c r="H7" s="26" t="s">
        <v>25</v>
      </c>
      <c r="I7" s="7" t="s">
        <v>266</v>
      </c>
    </row>
    <row r="8" spans="1:9">
      <c r="A8" s="29"/>
      <c r="B8" s="12"/>
      <c r="C8" s="36"/>
      <c r="D8" s="35"/>
      <c r="E8" s="15"/>
      <c r="F8" s="14">
        <f t="shared" ref="F8" si="4">D7</f>
        <v>2900</v>
      </c>
      <c r="G8" s="14">
        <f t="shared" si="1"/>
        <v>2900</v>
      </c>
      <c r="H8" s="15"/>
      <c r="I8" s="16" t="s">
        <v>263</v>
      </c>
    </row>
    <row r="9" spans="1:9">
      <c r="A9" s="26">
        <v>4</v>
      </c>
      <c r="B9" s="17" t="s">
        <v>258</v>
      </c>
      <c r="C9" s="10">
        <v>11848</v>
      </c>
      <c r="D9" s="10">
        <f t="shared" ref="D9" si="5">C9</f>
        <v>11848</v>
      </c>
      <c r="E9" s="11" t="s">
        <v>19</v>
      </c>
      <c r="F9" s="11" t="s">
        <v>234</v>
      </c>
      <c r="G9" s="11" t="str">
        <f t="shared" si="1"/>
        <v>หจก.วาทิตฯ</v>
      </c>
      <c r="H9" s="26" t="s">
        <v>25</v>
      </c>
      <c r="I9" s="7" t="s">
        <v>267</v>
      </c>
    </row>
    <row r="10" spans="1:9">
      <c r="A10" s="29"/>
      <c r="B10" s="12" t="s">
        <v>259</v>
      </c>
      <c r="C10" s="36"/>
      <c r="D10" s="35"/>
      <c r="E10" s="15"/>
      <c r="F10" s="14">
        <f t="shared" ref="F10" si="6">D9</f>
        <v>11848</v>
      </c>
      <c r="G10" s="14">
        <f t="shared" si="1"/>
        <v>11848</v>
      </c>
      <c r="H10" s="15"/>
      <c r="I10" s="16" t="s">
        <v>268</v>
      </c>
    </row>
    <row r="11" spans="1:9">
      <c r="A11" s="26">
        <v>5</v>
      </c>
      <c r="B11" s="17" t="s">
        <v>260</v>
      </c>
      <c r="C11" s="10">
        <v>3450</v>
      </c>
      <c r="D11" s="10">
        <f t="shared" ref="D11" si="7">C11</f>
        <v>3450</v>
      </c>
      <c r="E11" s="11" t="s">
        <v>19</v>
      </c>
      <c r="F11" s="11" t="s">
        <v>234</v>
      </c>
      <c r="G11" s="11" t="str">
        <f t="shared" si="1"/>
        <v>หจก.วาทิตฯ</v>
      </c>
      <c r="H11" s="26" t="s">
        <v>25</v>
      </c>
      <c r="I11" s="7" t="s">
        <v>269</v>
      </c>
    </row>
    <row r="12" spans="1:9">
      <c r="A12" s="29"/>
      <c r="B12" s="12" t="s">
        <v>259</v>
      </c>
      <c r="C12" s="36"/>
      <c r="D12" s="35"/>
      <c r="E12" s="15"/>
      <c r="F12" s="14">
        <f t="shared" ref="F12" si="8">D11</f>
        <v>3450</v>
      </c>
      <c r="G12" s="14">
        <f t="shared" si="1"/>
        <v>3450</v>
      </c>
      <c r="H12" s="15"/>
      <c r="I12" s="16" t="s">
        <v>268</v>
      </c>
    </row>
    <row r="13" spans="1:9">
      <c r="A13" s="26">
        <v>6</v>
      </c>
      <c r="B13" s="17" t="s">
        <v>200</v>
      </c>
      <c r="C13" s="10">
        <v>2550</v>
      </c>
      <c r="D13" s="10">
        <f t="shared" ref="D13:D15" si="9">C13</f>
        <v>2550</v>
      </c>
      <c r="E13" s="11" t="s">
        <v>19</v>
      </c>
      <c r="F13" s="11" t="s">
        <v>270</v>
      </c>
      <c r="G13" s="11" t="str">
        <f t="shared" si="1"/>
        <v>หจก.วาสิตาดีไซน์</v>
      </c>
      <c r="H13" s="26" t="s">
        <v>25</v>
      </c>
      <c r="I13" s="7" t="s">
        <v>271</v>
      </c>
    </row>
    <row r="14" spans="1:9">
      <c r="A14" s="29"/>
      <c r="B14" s="12" t="s">
        <v>273</v>
      </c>
      <c r="C14" s="36"/>
      <c r="D14" s="35"/>
      <c r="E14" s="15"/>
      <c r="F14" s="14">
        <f t="shared" ref="F14" si="10">D13</f>
        <v>2550</v>
      </c>
      <c r="G14" s="14">
        <f t="shared" si="1"/>
        <v>2550</v>
      </c>
      <c r="H14" s="15"/>
      <c r="I14" s="16" t="s">
        <v>263</v>
      </c>
    </row>
    <row r="15" spans="1:9">
      <c r="A15" s="26">
        <v>7</v>
      </c>
      <c r="B15" s="17" t="s">
        <v>200</v>
      </c>
      <c r="C15" s="10">
        <v>7800</v>
      </c>
      <c r="D15" s="10">
        <f t="shared" si="9"/>
        <v>7800</v>
      </c>
      <c r="E15" s="11" t="s">
        <v>19</v>
      </c>
      <c r="F15" s="11" t="s">
        <v>229</v>
      </c>
      <c r="G15" s="11" t="str">
        <f t="shared" si="1"/>
        <v>ร้านเชียงเครืออิงค์เจ็ท</v>
      </c>
      <c r="H15" s="26" t="s">
        <v>25</v>
      </c>
      <c r="I15" s="7" t="s">
        <v>274</v>
      </c>
    </row>
    <row r="16" spans="1:9">
      <c r="A16" s="29"/>
      <c r="B16" s="12" t="s">
        <v>261</v>
      </c>
      <c r="C16" s="36"/>
      <c r="D16" s="35"/>
      <c r="E16" s="15"/>
      <c r="F16" s="14">
        <f t="shared" ref="F16" si="11">D15</f>
        <v>7800</v>
      </c>
      <c r="G16" s="14">
        <f t="shared" si="1"/>
        <v>7800</v>
      </c>
      <c r="H16" s="15"/>
      <c r="I16" s="16" t="s">
        <v>263</v>
      </c>
    </row>
    <row r="17" spans="1:9">
      <c r="A17" s="26">
        <v>8</v>
      </c>
      <c r="B17" s="17" t="s">
        <v>102</v>
      </c>
      <c r="C17" s="10">
        <v>4420</v>
      </c>
      <c r="D17" s="10">
        <f t="shared" ref="D17" si="12">C17</f>
        <v>4420</v>
      </c>
      <c r="E17" s="11" t="s">
        <v>19</v>
      </c>
      <c r="F17" s="11" t="s">
        <v>126</v>
      </c>
      <c r="G17" s="11" t="str">
        <f t="shared" si="1"/>
        <v>ร้านมะลิจันทร์</v>
      </c>
      <c r="H17" s="26" t="s">
        <v>25</v>
      </c>
      <c r="I17" s="7" t="s">
        <v>272</v>
      </c>
    </row>
    <row r="18" spans="1:9">
      <c r="A18" s="29"/>
      <c r="B18" s="12"/>
      <c r="C18" s="36"/>
      <c r="D18" s="35"/>
      <c r="E18" s="15"/>
      <c r="F18" s="14">
        <f t="shared" ref="F18" si="13">D17</f>
        <v>4420</v>
      </c>
      <c r="G18" s="14">
        <f t="shared" si="1"/>
        <v>4420</v>
      </c>
      <c r="H18" s="15"/>
      <c r="I18" s="16" t="s">
        <v>263</v>
      </c>
    </row>
    <row r="19" spans="1:9">
      <c r="A19" s="26">
        <v>9</v>
      </c>
      <c r="B19" s="17" t="s">
        <v>262</v>
      </c>
      <c r="C19" s="10">
        <v>12300</v>
      </c>
      <c r="D19" s="10">
        <f t="shared" ref="D19" si="14">C19</f>
        <v>12300</v>
      </c>
      <c r="E19" s="11" t="s">
        <v>19</v>
      </c>
      <c r="F19" s="11" t="s">
        <v>275</v>
      </c>
      <c r="G19" s="11" t="str">
        <f t="shared" si="1"/>
        <v>ร้านผ่องพันธ์พาณิชย์</v>
      </c>
      <c r="H19" s="26" t="s">
        <v>25</v>
      </c>
      <c r="I19" s="7" t="s">
        <v>96</v>
      </c>
    </row>
    <row r="20" spans="1:9">
      <c r="A20" s="29"/>
      <c r="B20" s="12" t="s">
        <v>190</v>
      </c>
      <c r="C20" s="36"/>
      <c r="D20" s="35"/>
      <c r="E20" s="15"/>
      <c r="F20" s="14">
        <f t="shared" ref="F20" si="15">D19</f>
        <v>12300</v>
      </c>
      <c r="G20" s="14">
        <f t="shared" si="1"/>
        <v>12300</v>
      </c>
      <c r="H20" s="15"/>
      <c r="I20" s="16" t="s">
        <v>263</v>
      </c>
    </row>
    <row r="21" spans="1:9">
      <c r="A21" s="26">
        <v>10</v>
      </c>
      <c r="B21" s="17" t="s">
        <v>276</v>
      </c>
      <c r="C21" s="10">
        <v>500</v>
      </c>
      <c r="D21" s="10">
        <f t="shared" ref="D21" si="16">C21</f>
        <v>500</v>
      </c>
      <c r="E21" s="11" t="s">
        <v>19</v>
      </c>
      <c r="F21" s="11" t="s">
        <v>232</v>
      </c>
      <c r="G21" s="11" t="str">
        <f t="shared" si="1"/>
        <v>บจก.ศึกษาภัณฑ์ฯ</v>
      </c>
      <c r="H21" s="26" t="s">
        <v>25</v>
      </c>
      <c r="I21" s="7" t="s">
        <v>255</v>
      </c>
    </row>
    <row r="22" spans="1:9">
      <c r="A22" s="29"/>
      <c r="B22" s="12" t="s">
        <v>190</v>
      </c>
      <c r="C22" s="36"/>
      <c r="D22" s="35"/>
      <c r="E22" s="15"/>
      <c r="F22" s="14">
        <f t="shared" ref="F22" si="17">D21</f>
        <v>500</v>
      </c>
      <c r="G22" s="14">
        <f t="shared" si="1"/>
        <v>500</v>
      </c>
      <c r="H22" s="15"/>
      <c r="I22" s="16" t="s">
        <v>277</v>
      </c>
    </row>
    <row r="23" spans="1:9">
      <c r="A23" s="26">
        <v>11</v>
      </c>
      <c r="B23" s="17" t="s">
        <v>278</v>
      </c>
      <c r="C23" s="10">
        <v>200000</v>
      </c>
      <c r="D23" s="10">
        <f t="shared" ref="D23" si="18">C23</f>
        <v>200000</v>
      </c>
      <c r="E23" s="11" t="s">
        <v>19</v>
      </c>
      <c r="F23" s="11" t="s">
        <v>279</v>
      </c>
      <c r="G23" s="11" t="str">
        <f t="shared" si="1"/>
        <v>หจก.ชัชชมวิศวการโยธา</v>
      </c>
      <c r="H23" s="26" t="s">
        <v>25</v>
      </c>
      <c r="I23" s="7" t="s">
        <v>280</v>
      </c>
    </row>
    <row r="24" spans="1:9">
      <c r="A24" s="29"/>
      <c r="B24" s="12"/>
      <c r="C24" s="36"/>
      <c r="D24" s="35"/>
      <c r="E24" s="15"/>
      <c r="F24" s="14">
        <f t="shared" ref="F24" si="19">D23</f>
        <v>200000</v>
      </c>
      <c r="G24" s="14">
        <f t="shared" si="1"/>
        <v>200000</v>
      </c>
      <c r="H24" s="15"/>
      <c r="I24" s="16" t="s">
        <v>281</v>
      </c>
    </row>
    <row r="25" spans="1:9">
      <c r="A25" s="26">
        <v>12</v>
      </c>
      <c r="B25" s="17" t="s">
        <v>282</v>
      </c>
      <c r="C25" s="10">
        <v>155000</v>
      </c>
      <c r="D25" s="10">
        <f t="shared" ref="D25" si="20">C25</f>
        <v>155000</v>
      </c>
      <c r="E25" s="11" t="s">
        <v>19</v>
      </c>
      <c r="F25" s="11" t="s">
        <v>279</v>
      </c>
      <c r="G25" s="11" t="str">
        <f t="shared" si="1"/>
        <v>หจก.ชัชชมวิศวการโยธา</v>
      </c>
      <c r="H25" s="26" t="s">
        <v>25</v>
      </c>
      <c r="I25" s="7" t="s">
        <v>283</v>
      </c>
    </row>
    <row r="26" spans="1:9">
      <c r="A26" s="29"/>
      <c r="B26" s="12"/>
      <c r="C26" s="36"/>
      <c r="D26" s="35"/>
      <c r="E26" s="15"/>
      <c r="F26" s="14">
        <f t="shared" ref="F26" si="21">D25</f>
        <v>155000</v>
      </c>
      <c r="G26" s="14">
        <f t="shared" si="1"/>
        <v>155000</v>
      </c>
      <c r="H26" s="15"/>
      <c r="I26" s="16" t="s">
        <v>281</v>
      </c>
    </row>
    <row r="27" spans="1:9">
      <c r="A27" s="26">
        <v>13</v>
      </c>
      <c r="B27" s="17" t="s">
        <v>284</v>
      </c>
      <c r="C27" s="10">
        <v>205000</v>
      </c>
      <c r="D27" s="10">
        <f t="shared" ref="D27" si="22">C27</f>
        <v>205000</v>
      </c>
      <c r="E27" s="11" t="s">
        <v>19</v>
      </c>
      <c r="F27" s="11" t="s">
        <v>279</v>
      </c>
      <c r="G27" s="11" t="str">
        <f t="shared" si="1"/>
        <v>หจก.ชัชชมวิศวการโยธา</v>
      </c>
      <c r="H27" s="26" t="s">
        <v>25</v>
      </c>
      <c r="I27" s="7" t="s">
        <v>288</v>
      </c>
    </row>
    <row r="28" spans="1:9">
      <c r="A28" s="29"/>
      <c r="B28" s="12"/>
      <c r="C28" s="36"/>
      <c r="D28" s="35"/>
      <c r="E28" s="15"/>
      <c r="F28" s="14">
        <f t="shared" ref="F28" si="23">D27</f>
        <v>205000</v>
      </c>
      <c r="G28" s="14">
        <f t="shared" si="1"/>
        <v>205000</v>
      </c>
      <c r="H28" s="15"/>
      <c r="I28" s="16" t="s">
        <v>263</v>
      </c>
    </row>
    <row r="29" spans="1:9">
      <c r="A29" s="26">
        <v>14</v>
      </c>
      <c r="B29" s="17" t="s">
        <v>285</v>
      </c>
      <c r="C29" s="10">
        <v>255000</v>
      </c>
      <c r="D29" s="10">
        <f t="shared" ref="D29" si="24">C29</f>
        <v>255000</v>
      </c>
      <c r="E29" s="11" t="s">
        <v>19</v>
      </c>
      <c r="F29" s="11" t="s">
        <v>286</v>
      </c>
      <c r="G29" s="11" t="str">
        <f t="shared" si="1"/>
        <v>หจก.ท ก่อสร้าง1974</v>
      </c>
      <c r="H29" s="26" t="s">
        <v>25</v>
      </c>
      <c r="I29" s="7" t="s">
        <v>289</v>
      </c>
    </row>
    <row r="30" spans="1:9">
      <c r="A30" s="29"/>
      <c r="B30" s="12"/>
      <c r="C30" s="36"/>
      <c r="D30" s="35"/>
      <c r="E30" s="15"/>
      <c r="F30" s="14">
        <f t="shared" ref="F30" si="25">D29</f>
        <v>255000</v>
      </c>
      <c r="G30" s="14">
        <f t="shared" si="1"/>
        <v>255000</v>
      </c>
      <c r="H30" s="15"/>
      <c r="I30" s="16" t="s">
        <v>263</v>
      </c>
    </row>
    <row r="31" spans="1:9">
      <c r="A31" s="26">
        <v>15</v>
      </c>
      <c r="B31" s="17" t="s">
        <v>287</v>
      </c>
      <c r="C31" s="10">
        <v>446000</v>
      </c>
      <c r="D31" s="10">
        <f t="shared" ref="D31" si="26">C31</f>
        <v>446000</v>
      </c>
      <c r="E31" s="11" t="s">
        <v>19</v>
      </c>
      <c r="F31" s="11" t="s">
        <v>286</v>
      </c>
      <c r="G31" s="11" t="str">
        <f t="shared" si="1"/>
        <v>หจก.ท ก่อสร้าง1974</v>
      </c>
      <c r="H31" s="26" t="s">
        <v>25</v>
      </c>
      <c r="I31" s="7" t="s">
        <v>290</v>
      </c>
    </row>
    <row r="32" spans="1:9">
      <c r="A32" s="29"/>
      <c r="B32" s="12"/>
      <c r="C32" s="36"/>
      <c r="D32" s="35"/>
      <c r="E32" s="15"/>
      <c r="F32" s="14">
        <f t="shared" ref="F32" si="27">D31</f>
        <v>446000</v>
      </c>
      <c r="G32" s="14">
        <f t="shared" si="1"/>
        <v>446000</v>
      </c>
      <c r="H32" s="15"/>
      <c r="I32" s="16" t="s">
        <v>263</v>
      </c>
    </row>
    <row r="33" spans="1:9">
      <c r="A33" s="26">
        <v>16</v>
      </c>
      <c r="B33" s="17" t="s">
        <v>131</v>
      </c>
      <c r="C33" s="33">
        <v>7000</v>
      </c>
      <c r="D33" s="33">
        <v>7000</v>
      </c>
      <c r="E33" s="20" t="s">
        <v>19</v>
      </c>
      <c r="F33" s="18" t="s">
        <v>133</v>
      </c>
      <c r="G33" s="18" t="s">
        <v>133</v>
      </c>
      <c r="H33" s="26" t="s">
        <v>25</v>
      </c>
      <c r="I33" s="7" t="s">
        <v>114</v>
      </c>
    </row>
    <row r="34" spans="1:9">
      <c r="A34" s="29"/>
      <c r="B34" s="12" t="s">
        <v>132</v>
      </c>
      <c r="C34" s="35"/>
      <c r="D34" s="35"/>
      <c r="E34" s="15"/>
      <c r="F34" s="14">
        <v>7000</v>
      </c>
      <c r="G34" s="14">
        <v>7000</v>
      </c>
      <c r="H34" s="37"/>
      <c r="I34" s="16" t="s">
        <v>291</v>
      </c>
    </row>
    <row r="35" spans="1:9">
      <c r="A35" s="26">
        <v>17</v>
      </c>
      <c r="B35" s="17" t="s">
        <v>168</v>
      </c>
      <c r="C35" s="33">
        <v>7000</v>
      </c>
      <c r="D35" s="33">
        <v>700</v>
      </c>
      <c r="E35" s="20" t="s">
        <v>19</v>
      </c>
      <c r="F35" s="18" t="s">
        <v>169</v>
      </c>
      <c r="G35" s="18" t="s">
        <v>169</v>
      </c>
      <c r="H35" s="26" t="s">
        <v>25</v>
      </c>
      <c r="I35" s="7" t="s">
        <v>115</v>
      </c>
    </row>
    <row r="36" spans="1:9">
      <c r="A36" s="29"/>
      <c r="B36" s="12"/>
      <c r="C36" s="35"/>
      <c r="D36" s="36"/>
      <c r="E36" s="20"/>
      <c r="F36" s="18">
        <v>7000</v>
      </c>
      <c r="G36" s="18">
        <v>7000</v>
      </c>
      <c r="H36" s="37"/>
      <c r="I36" s="16" t="s">
        <v>291</v>
      </c>
    </row>
    <row r="37" spans="1:9">
      <c r="A37" s="26">
        <v>18</v>
      </c>
      <c r="B37" s="68" t="s">
        <v>134</v>
      </c>
      <c r="C37" s="33">
        <v>7000</v>
      </c>
      <c r="D37" s="33">
        <v>7000</v>
      </c>
      <c r="E37" s="11" t="s">
        <v>19</v>
      </c>
      <c r="F37" s="11" t="s">
        <v>135</v>
      </c>
      <c r="G37" s="11" t="s">
        <v>135</v>
      </c>
      <c r="H37" s="26" t="s">
        <v>25</v>
      </c>
      <c r="I37" s="7" t="s">
        <v>117</v>
      </c>
    </row>
    <row r="38" spans="1:9">
      <c r="A38" s="29"/>
      <c r="B38" s="21"/>
      <c r="C38" s="36"/>
      <c r="D38" s="35"/>
      <c r="E38" s="15"/>
      <c r="F38" s="14">
        <v>7000</v>
      </c>
      <c r="G38" s="14">
        <v>7000</v>
      </c>
      <c r="H38" s="37"/>
      <c r="I38" s="16" t="s">
        <v>291</v>
      </c>
    </row>
    <row r="39" spans="1:9">
      <c r="A39" s="26">
        <v>19</v>
      </c>
      <c r="B39" s="9" t="s">
        <v>140</v>
      </c>
      <c r="C39" s="10">
        <v>7000</v>
      </c>
      <c r="D39" s="10">
        <v>7000</v>
      </c>
      <c r="E39" s="11" t="s">
        <v>19</v>
      </c>
      <c r="F39" s="11" t="s">
        <v>141</v>
      </c>
      <c r="G39" s="11" t="s">
        <v>141</v>
      </c>
      <c r="H39" s="26" t="s">
        <v>25</v>
      </c>
      <c r="I39" s="7" t="s">
        <v>118</v>
      </c>
    </row>
    <row r="40" spans="1:9">
      <c r="A40" s="29"/>
      <c r="B40" s="21"/>
      <c r="C40" s="36"/>
      <c r="D40" s="35"/>
      <c r="E40" s="15"/>
      <c r="F40" s="14">
        <v>7000</v>
      </c>
      <c r="G40" s="14">
        <v>7000</v>
      </c>
      <c r="H40" s="30"/>
      <c r="I40" s="16" t="s">
        <v>291</v>
      </c>
    </row>
    <row r="41" spans="1:9">
      <c r="A41" s="26">
        <v>20</v>
      </c>
      <c r="B41" s="9" t="s">
        <v>143</v>
      </c>
      <c r="C41" s="10">
        <v>7000</v>
      </c>
      <c r="D41" s="10">
        <v>7000</v>
      </c>
      <c r="E41" s="11" t="s">
        <v>19</v>
      </c>
      <c r="F41" s="11" t="s">
        <v>145</v>
      </c>
      <c r="G41" s="11" t="s">
        <v>145</v>
      </c>
      <c r="H41" s="26" t="s">
        <v>25</v>
      </c>
      <c r="I41" s="7" t="s">
        <v>119</v>
      </c>
    </row>
    <row r="42" spans="1:9">
      <c r="A42" s="29"/>
      <c r="B42" s="19" t="s">
        <v>144</v>
      </c>
      <c r="C42" s="34"/>
      <c r="D42" s="33"/>
      <c r="E42" s="20"/>
      <c r="F42" s="18">
        <v>7000</v>
      </c>
      <c r="G42" s="18">
        <v>7000</v>
      </c>
      <c r="H42" s="15"/>
      <c r="I42" s="16" t="s">
        <v>291</v>
      </c>
    </row>
    <row r="43" spans="1:9">
      <c r="A43" s="26">
        <v>21</v>
      </c>
      <c r="B43" s="9" t="s">
        <v>136</v>
      </c>
      <c r="C43" s="10">
        <v>7000</v>
      </c>
      <c r="D43" s="10">
        <v>7000</v>
      </c>
      <c r="E43" s="11" t="s">
        <v>19</v>
      </c>
      <c r="F43" s="11" t="s">
        <v>137</v>
      </c>
      <c r="G43" s="11" t="s">
        <v>137</v>
      </c>
      <c r="H43" s="26" t="s">
        <v>25</v>
      </c>
      <c r="I43" s="7" t="s">
        <v>120</v>
      </c>
    </row>
    <row r="44" spans="1:9">
      <c r="A44" s="29"/>
      <c r="B44" s="21"/>
      <c r="C44" s="36"/>
      <c r="D44" s="35"/>
      <c r="E44" s="15"/>
      <c r="F44" s="14">
        <v>7000</v>
      </c>
      <c r="G44" s="14">
        <v>7000</v>
      </c>
      <c r="H44" s="15"/>
      <c r="I44" s="16" t="s">
        <v>291</v>
      </c>
    </row>
    <row r="45" spans="1:9">
      <c r="A45" s="26">
        <v>22</v>
      </c>
      <c r="B45" s="9" t="s">
        <v>138</v>
      </c>
      <c r="C45" s="10">
        <v>7000</v>
      </c>
      <c r="D45" s="10">
        <v>7000</v>
      </c>
      <c r="E45" s="11" t="s">
        <v>19</v>
      </c>
      <c r="F45" s="11" t="s">
        <v>142</v>
      </c>
      <c r="G45" s="11" t="s">
        <v>142</v>
      </c>
      <c r="H45" s="26" t="s">
        <v>25</v>
      </c>
      <c r="I45" s="7" t="s">
        <v>121</v>
      </c>
    </row>
    <row r="46" spans="1:9">
      <c r="A46" s="29"/>
      <c r="B46" s="21"/>
      <c r="C46" s="36"/>
      <c r="D46" s="35"/>
      <c r="E46" s="15"/>
      <c r="F46" s="14">
        <v>7000</v>
      </c>
      <c r="G46" s="18">
        <v>7000</v>
      </c>
      <c r="H46" s="15"/>
      <c r="I46" s="16" t="s">
        <v>291</v>
      </c>
    </row>
    <row r="47" spans="1:9">
      <c r="A47" s="26">
        <v>23</v>
      </c>
      <c r="B47" s="68" t="s">
        <v>138</v>
      </c>
      <c r="C47" s="33">
        <v>7000</v>
      </c>
      <c r="D47" s="33">
        <v>7000</v>
      </c>
      <c r="E47" s="20" t="s">
        <v>19</v>
      </c>
      <c r="F47" s="20" t="s">
        <v>139</v>
      </c>
      <c r="G47" s="11" t="s">
        <v>139</v>
      </c>
      <c r="H47" s="26" t="s">
        <v>25</v>
      </c>
      <c r="I47" s="7" t="s">
        <v>122</v>
      </c>
    </row>
    <row r="48" spans="1:9">
      <c r="A48" s="29"/>
      <c r="B48" s="19"/>
      <c r="C48" s="34"/>
      <c r="D48" s="33"/>
      <c r="E48" s="20"/>
      <c r="F48" s="18">
        <v>7000</v>
      </c>
      <c r="G48" s="18">
        <v>7000</v>
      </c>
      <c r="H48" s="15"/>
      <c r="I48" s="16" t="s">
        <v>291</v>
      </c>
    </row>
    <row r="49" spans="1:9">
      <c r="A49" s="26">
        <v>24</v>
      </c>
      <c r="B49" s="9" t="s">
        <v>146</v>
      </c>
      <c r="C49" s="10">
        <v>8000</v>
      </c>
      <c r="D49" s="10">
        <v>8000</v>
      </c>
      <c r="E49" s="11" t="s">
        <v>19</v>
      </c>
      <c r="F49" s="11" t="s">
        <v>152</v>
      </c>
      <c r="G49" s="11" t="s">
        <v>152</v>
      </c>
      <c r="H49" s="26" t="s">
        <v>25</v>
      </c>
      <c r="I49" s="7" t="s">
        <v>123</v>
      </c>
    </row>
    <row r="50" spans="1:9">
      <c r="A50" s="29"/>
      <c r="B50" s="19" t="s">
        <v>147</v>
      </c>
      <c r="C50" s="34"/>
      <c r="D50" s="33"/>
      <c r="E50" s="20"/>
      <c r="F50" s="18">
        <v>8000</v>
      </c>
      <c r="G50" s="18">
        <v>8000</v>
      </c>
      <c r="H50" s="15"/>
      <c r="I50" s="16" t="s">
        <v>291</v>
      </c>
    </row>
    <row r="51" spans="1:9">
      <c r="A51" s="26">
        <v>25</v>
      </c>
      <c r="B51" s="9" t="s">
        <v>146</v>
      </c>
      <c r="C51" s="10">
        <v>8000</v>
      </c>
      <c r="D51" s="10">
        <v>8000</v>
      </c>
      <c r="E51" s="11" t="s">
        <v>19</v>
      </c>
      <c r="F51" s="11" t="s">
        <v>153</v>
      </c>
      <c r="G51" s="11" t="s">
        <v>153</v>
      </c>
      <c r="H51" s="26" t="s">
        <v>25</v>
      </c>
      <c r="I51" s="7" t="s">
        <v>292</v>
      </c>
    </row>
    <row r="52" spans="1:9">
      <c r="A52" s="29"/>
      <c r="B52" s="19" t="s">
        <v>147</v>
      </c>
      <c r="C52" s="36"/>
      <c r="D52" s="35"/>
      <c r="E52" s="15"/>
      <c r="F52" s="14">
        <v>8000</v>
      </c>
      <c r="G52" s="14">
        <v>8000</v>
      </c>
      <c r="H52" s="15"/>
      <c r="I52" s="16" t="s">
        <v>291</v>
      </c>
    </row>
    <row r="53" spans="1:9">
      <c r="A53" s="26">
        <v>26</v>
      </c>
      <c r="B53" s="9" t="s">
        <v>146</v>
      </c>
      <c r="C53" s="10">
        <v>8000</v>
      </c>
      <c r="D53" s="10">
        <v>8000</v>
      </c>
      <c r="E53" s="11" t="s">
        <v>19</v>
      </c>
      <c r="F53" s="11" t="s">
        <v>154</v>
      </c>
      <c r="G53" s="11" t="s">
        <v>154</v>
      </c>
      <c r="H53" s="26" t="s">
        <v>25</v>
      </c>
      <c r="I53" s="7" t="s">
        <v>293</v>
      </c>
    </row>
    <row r="54" spans="1:9">
      <c r="A54" s="29"/>
      <c r="B54" s="19" t="s">
        <v>147</v>
      </c>
      <c r="C54" s="34"/>
      <c r="D54" s="33"/>
      <c r="E54" s="20"/>
      <c r="F54" s="18">
        <v>8000</v>
      </c>
      <c r="G54" s="18">
        <v>8000</v>
      </c>
      <c r="H54" s="15"/>
      <c r="I54" s="16" t="s">
        <v>291</v>
      </c>
    </row>
    <row r="55" spans="1:9">
      <c r="A55" s="26">
        <v>27</v>
      </c>
      <c r="B55" s="9" t="s">
        <v>146</v>
      </c>
      <c r="C55" s="10">
        <v>8000</v>
      </c>
      <c r="D55" s="10">
        <v>8000</v>
      </c>
      <c r="E55" s="11" t="s">
        <v>19</v>
      </c>
      <c r="F55" s="11" t="s">
        <v>155</v>
      </c>
      <c r="G55" s="11" t="s">
        <v>155</v>
      </c>
      <c r="H55" s="26" t="s">
        <v>25</v>
      </c>
      <c r="I55" s="7" t="s">
        <v>294</v>
      </c>
    </row>
    <row r="56" spans="1:9">
      <c r="A56" s="29"/>
      <c r="B56" s="21" t="s">
        <v>147</v>
      </c>
      <c r="C56" s="36"/>
      <c r="D56" s="35"/>
      <c r="E56" s="15"/>
      <c r="F56" s="14">
        <v>8000</v>
      </c>
      <c r="G56" s="14">
        <v>8000</v>
      </c>
      <c r="H56" s="15"/>
      <c r="I56" s="16" t="s">
        <v>291</v>
      </c>
    </row>
    <row r="57" spans="1:9">
      <c r="D57" s="55"/>
    </row>
  </sheetData>
  <mergeCells count="1">
    <mergeCell ref="A1:I1"/>
  </mergeCells>
  <pageMargins left="0.11811023622047245" right="0.11811023622047245" top="0.15748031496062992" bottom="0.15748031496062992" header="0.31496062992125984" footer="0.31496062992125984"/>
  <pageSetup scale="66" fitToHeight="0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3DE88-C5D4-4C97-AF32-EB86F68DA90C}">
  <sheetPr>
    <pageSetUpPr fitToPage="1"/>
  </sheetPr>
  <dimension ref="A1:I49"/>
  <sheetViews>
    <sheetView topLeftCell="A40" workbookViewId="0">
      <selection activeCell="D49" sqref="D49"/>
    </sheetView>
  </sheetViews>
  <sheetFormatPr defaultColWidth="9" defaultRowHeight="21"/>
  <cols>
    <col min="1" max="1" width="5.26953125" style="38" customWidth="1"/>
    <col min="2" max="2" width="39.26953125" style="23" customWidth="1"/>
    <col min="3" max="3" width="19.08984375" style="23" customWidth="1"/>
    <col min="4" max="4" width="14.26953125" style="23" customWidth="1"/>
    <col min="5" max="5" width="16.08984375" style="23" customWidth="1"/>
    <col min="6" max="6" width="24.26953125" style="23" customWidth="1"/>
    <col min="7" max="7" width="26.36328125" style="23" customWidth="1"/>
    <col min="8" max="8" width="20.7265625" style="23" customWidth="1"/>
    <col min="9" max="9" width="24" style="23" customWidth="1"/>
    <col min="10" max="16384" width="9" style="23"/>
  </cols>
  <sheetData>
    <row r="1" spans="1:9" ht="78.75" customHeight="1">
      <c r="A1" s="75" t="s">
        <v>174</v>
      </c>
      <c r="B1" s="75"/>
      <c r="C1" s="75"/>
      <c r="D1" s="75"/>
      <c r="E1" s="75"/>
      <c r="F1" s="75"/>
      <c r="G1" s="75"/>
      <c r="H1" s="75"/>
      <c r="I1" s="75"/>
    </row>
    <row r="2" spans="1:9" ht="63.75" customHeight="1">
      <c r="A2" s="24" t="s">
        <v>2</v>
      </c>
      <c r="B2" s="24" t="s">
        <v>15</v>
      </c>
      <c r="C2" s="25" t="s">
        <v>20</v>
      </c>
      <c r="D2" s="24" t="s">
        <v>16</v>
      </c>
      <c r="E2" s="24" t="s">
        <v>17</v>
      </c>
      <c r="F2" s="25" t="s">
        <v>21</v>
      </c>
      <c r="G2" s="25" t="s">
        <v>95</v>
      </c>
      <c r="H2" s="25" t="s">
        <v>23</v>
      </c>
      <c r="I2" s="25" t="s">
        <v>18</v>
      </c>
    </row>
    <row r="3" spans="1:9">
      <c r="A3" s="26">
        <v>1</v>
      </c>
      <c r="B3" s="17" t="s">
        <v>295</v>
      </c>
      <c r="C3" s="45">
        <v>27000</v>
      </c>
      <c r="D3" s="45">
        <f>C3</f>
        <v>27000</v>
      </c>
      <c r="E3" s="11" t="s">
        <v>19</v>
      </c>
      <c r="F3" s="11" t="s">
        <v>296</v>
      </c>
      <c r="G3" s="11" t="str">
        <f>F3</f>
        <v>หจก.เพิ่มพูนทรัพย์เจริญภัณฑ์</v>
      </c>
      <c r="H3" s="26" t="s">
        <v>25</v>
      </c>
      <c r="I3" s="7" t="s">
        <v>301</v>
      </c>
    </row>
    <row r="4" spans="1:9">
      <c r="A4" s="29"/>
      <c r="B4" s="12"/>
      <c r="C4" s="36"/>
      <c r="D4" s="36"/>
      <c r="E4" s="15"/>
      <c r="F4" s="14">
        <f>D3</f>
        <v>27000</v>
      </c>
      <c r="G4" s="14">
        <f>F4</f>
        <v>27000</v>
      </c>
      <c r="H4" s="30"/>
      <c r="I4" s="49">
        <v>244046</v>
      </c>
    </row>
    <row r="5" spans="1:9">
      <c r="A5" s="26">
        <v>2</v>
      </c>
      <c r="B5" s="17" t="s">
        <v>297</v>
      </c>
      <c r="C5" s="45">
        <v>4500</v>
      </c>
      <c r="D5" s="45">
        <f>C5</f>
        <v>4500</v>
      </c>
      <c r="E5" s="11" t="s">
        <v>19</v>
      </c>
      <c r="F5" s="11" t="s">
        <v>296</v>
      </c>
      <c r="G5" s="11" t="str">
        <f>F5</f>
        <v>หจก.เพิ่มพูนทรัพย์เจริญภัณฑ์</v>
      </c>
      <c r="H5" s="26" t="s">
        <v>25</v>
      </c>
      <c r="I5" s="7" t="s">
        <v>302</v>
      </c>
    </row>
    <row r="6" spans="1:9">
      <c r="A6" s="29"/>
      <c r="B6" s="12"/>
      <c r="C6" s="36"/>
      <c r="D6" s="36"/>
      <c r="E6" s="15"/>
      <c r="F6" s="14">
        <f>D5</f>
        <v>4500</v>
      </c>
      <c r="G6" s="14">
        <f>F6</f>
        <v>4500</v>
      </c>
      <c r="H6" s="15"/>
      <c r="I6" s="49">
        <v>244046</v>
      </c>
    </row>
    <row r="7" spans="1:9">
      <c r="A7" s="26">
        <v>3</v>
      </c>
      <c r="B7" s="9" t="s">
        <v>298</v>
      </c>
      <c r="C7" s="45">
        <v>100000</v>
      </c>
      <c r="D7" s="45">
        <f t="shared" ref="D7" si="0">C7</f>
        <v>100000</v>
      </c>
      <c r="E7" s="11" t="s">
        <v>19</v>
      </c>
      <c r="F7" s="11" t="s">
        <v>300</v>
      </c>
      <c r="G7" s="11" t="str">
        <f t="shared" ref="G7:G48" si="1">F7</f>
        <v>ร้านณฐกฤต เอ็นจิเนีย</v>
      </c>
      <c r="H7" s="26" t="s">
        <v>25</v>
      </c>
      <c r="I7" s="7" t="s">
        <v>97</v>
      </c>
    </row>
    <row r="8" spans="1:9">
      <c r="A8" s="29"/>
      <c r="B8" s="12"/>
      <c r="C8" s="36"/>
      <c r="D8" s="36"/>
      <c r="E8" s="15"/>
      <c r="F8" s="14">
        <f t="shared" ref="F8" si="2">D7</f>
        <v>100000</v>
      </c>
      <c r="G8" s="14">
        <f t="shared" si="1"/>
        <v>100000</v>
      </c>
      <c r="H8" s="15"/>
      <c r="I8" s="50">
        <v>244049</v>
      </c>
    </row>
    <row r="9" spans="1:9">
      <c r="A9" s="26">
        <v>4</v>
      </c>
      <c r="B9" s="27" t="s">
        <v>299</v>
      </c>
      <c r="C9" s="45">
        <v>500</v>
      </c>
      <c r="D9" s="45">
        <f t="shared" ref="D9" si="3">C9</f>
        <v>500</v>
      </c>
      <c r="E9" s="11" t="s">
        <v>19</v>
      </c>
      <c r="F9" s="11" t="s">
        <v>229</v>
      </c>
      <c r="G9" s="11" t="str">
        <f t="shared" si="1"/>
        <v>ร้านเชียงเครืออิงค์เจ็ท</v>
      </c>
      <c r="H9" s="26" t="s">
        <v>25</v>
      </c>
      <c r="I9" s="7" t="s">
        <v>303</v>
      </c>
    </row>
    <row r="10" spans="1:9">
      <c r="A10" s="29"/>
      <c r="B10" s="37"/>
      <c r="C10" s="36"/>
      <c r="D10" s="36"/>
      <c r="E10" s="15"/>
      <c r="F10" s="14">
        <f t="shared" ref="F10" si="4">D9</f>
        <v>500</v>
      </c>
      <c r="G10" s="14">
        <f t="shared" si="1"/>
        <v>500</v>
      </c>
      <c r="H10" s="15"/>
      <c r="I10" s="50">
        <v>244050</v>
      </c>
    </row>
    <row r="11" spans="1:9">
      <c r="A11" s="26">
        <v>5</v>
      </c>
      <c r="B11" s="27" t="s">
        <v>304</v>
      </c>
      <c r="C11" s="45">
        <v>9000</v>
      </c>
      <c r="D11" s="45">
        <f t="shared" ref="D11" si="5">C11</f>
        <v>9000</v>
      </c>
      <c r="E11" s="11" t="s">
        <v>19</v>
      </c>
      <c r="F11" s="11" t="s">
        <v>127</v>
      </c>
      <c r="G11" s="11" t="str">
        <f t="shared" si="1"/>
        <v>ร้านเรวัตเซอร์วิส</v>
      </c>
      <c r="H11" s="26" t="s">
        <v>25</v>
      </c>
      <c r="I11" s="7" t="s">
        <v>98</v>
      </c>
    </row>
    <row r="12" spans="1:9">
      <c r="A12" s="29"/>
      <c r="B12" s="37"/>
      <c r="C12" s="36"/>
      <c r="D12" s="36"/>
      <c r="E12" s="15"/>
      <c r="F12" s="14">
        <f t="shared" ref="F12" si="6">D11</f>
        <v>9000</v>
      </c>
      <c r="G12" s="14">
        <f t="shared" si="1"/>
        <v>9000</v>
      </c>
      <c r="H12" s="15"/>
      <c r="I12" s="50">
        <v>244050</v>
      </c>
    </row>
    <row r="13" spans="1:9">
      <c r="A13" s="26">
        <v>6</v>
      </c>
      <c r="B13" s="27" t="s">
        <v>305</v>
      </c>
      <c r="C13" s="45">
        <v>347000</v>
      </c>
      <c r="D13" s="45">
        <f t="shared" ref="D13" si="7">C13</f>
        <v>347000</v>
      </c>
      <c r="E13" s="11" t="s">
        <v>19</v>
      </c>
      <c r="F13" s="11" t="s">
        <v>306</v>
      </c>
      <c r="G13" s="11" t="str">
        <f t="shared" si="1"/>
        <v>หจก.ท ก่อสร้าง 1974</v>
      </c>
      <c r="H13" s="26" t="s">
        <v>25</v>
      </c>
      <c r="I13" s="7" t="s">
        <v>307</v>
      </c>
    </row>
    <row r="14" spans="1:9">
      <c r="A14" s="29"/>
      <c r="B14" s="37"/>
      <c r="C14" s="36"/>
      <c r="D14" s="36"/>
      <c r="E14" s="15"/>
      <c r="F14" s="14">
        <f t="shared" ref="F14" si="8">D13</f>
        <v>347000</v>
      </c>
      <c r="G14" s="14">
        <f t="shared" si="1"/>
        <v>347000</v>
      </c>
      <c r="H14" s="15"/>
      <c r="I14" s="50">
        <v>244056</v>
      </c>
    </row>
    <row r="15" spans="1:9">
      <c r="A15" s="26">
        <v>7</v>
      </c>
      <c r="B15" s="27" t="s">
        <v>308</v>
      </c>
      <c r="C15" s="45">
        <v>424000</v>
      </c>
      <c r="D15" s="45">
        <f t="shared" ref="D15" si="9">C15</f>
        <v>424000</v>
      </c>
      <c r="E15" s="11" t="s">
        <v>19</v>
      </c>
      <c r="F15" s="11" t="s">
        <v>306</v>
      </c>
      <c r="G15" s="11" t="str">
        <f t="shared" si="1"/>
        <v>หจก.ท ก่อสร้าง 1974</v>
      </c>
      <c r="H15" s="26" t="s">
        <v>25</v>
      </c>
      <c r="I15" s="7" t="s">
        <v>309</v>
      </c>
    </row>
    <row r="16" spans="1:9">
      <c r="A16" s="29"/>
      <c r="B16" s="37"/>
      <c r="C16" s="36"/>
      <c r="D16" s="36"/>
      <c r="E16" s="15"/>
      <c r="F16" s="14">
        <f t="shared" ref="F16" si="10">D15</f>
        <v>424000</v>
      </c>
      <c r="G16" s="14">
        <f t="shared" si="1"/>
        <v>424000</v>
      </c>
      <c r="H16" s="15"/>
      <c r="I16" s="50">
        <v>244056</v>
      </c>
    </row>
    <row r="17" spans="1:9">
      <c r="A17" s="26">
        <v>8</v>
      </c>
      <c r="B17" s="17" t="s">
        <v>310</v>
      </c>
      <c r="C17" s="45">
        <v>402000</v>
      </c>
      <c r="D17" s="45">
        <f t="shared" ref="D17" si="11">C17</f>
        <v>402000</v>
      </c>
      <c r="E17" s="11" t="s">
        <v>19</v>
      </c>
      <c r="F17" s="11" t="s">
        <v>311</v>
      </c>
      <c r="G17" s="11" t="str">
        <f t="shared" si="1"/>
        <v>หจก.สุนทรทวีก่อสร้าง</v>
      </c>
      <c r="H17" s="26" t="s">
        <v>25</v>
      </c>
      <c r="I17" s="7" t="s">
        <v>312</v>
      </c>
    </row>
    <row r="18" spans="1:9">
      <c r="A18" s="29"/>
      <c r="B18" s="12"/>
      <c r="C18" s="36"/>
      <c r="D18" s="36"/>
      <c r="E18" s="15"/>
      <c r="F18" s="14">
        <f t="shared" ref="F18" si="12">D17</f>
        <v>402000</v>
      </c>
      <c r="G18" s="14">
        <f t="shared" si="1"/>
        <v>402000</v>
      </c>
      <c r="H18" s="15"/>
      <c r="I18" s="49">
        <v>244056</v>
      </c>
    </row>
    <row r="19" spans="1:9">
      <c r="A19" s="26">
        <v>9</v>
      </c>
      <c r="B19" s="9" t="s">
        <v>129</v>
      </c>
      <c r="C19" s="10">
        <v>35253.360000000001</v>
      </c>
      <c r="D19" s="10">
        <f>C19</f>
        <v>35253.360000000001</v>
      </c>
      <c r="E19" s="11" t="s">
        <v>19</v>
      </c>
      <c r="F19" s="11" t="s">
        <v>130</v>
      </c>
      <c r="G19" s="11" t="str">
        <f>F19</f>
        <v>สหกณ์โคนมวาริชภูมิ</v>
      </c>
      <c r="H19" s="26" t="s">
        <v>25</v>
      </c>
      <c r="I19" s="7" t="s">
        <v>313</v>
      </c>
    </row>
    <row r="20" spans="1:9">
      <c r="A20" s="29"/>
      <c r="B20" s="12"/>
      <c r="C20" s="13"/>
      <c r="D20" s="13"/>
      <c r="E20" s="15"/>
      <c r="F20" s="14">
        <f>D19</f>
        <v>35253.360000000001</v>
      </c>
      <c r="G20" s="14">
        <f>F20</f>
        <v>35253.360000000001</v>
      </c>
      <c r="H20" s="15"/>
      <c r="I20" s="16" t="s">
        <v>162</v>
      </c>
    </row>
    <row r="21" spans="1:9">
      <c r="A21" s="62">
        <v>10</v>
      </c>
      <c r="B21" s="9" t="s">
        <v>165</v>
      </c>
      <c r="C21" s="10">
        <v>66589.679999999993</v>
      </c>
      <c r="D21" s="10">
        <f>C21</f>
        <v>66589.679999999993</v>
      </c>
      <c r="E21" s="11" t="s">
        <v>19</v>
      </c>
      <c r="F21" s="11" t="s">
        <v>130</v>
      </c>
      <c r="G21" s="11" t="str">
        <f>F21</f>
        <v>สหกณ์โคนมวาริชภูมิ</v>
      </c>
      <c r="H21" s="20" t="s">
        <v>25</v>
      </c>
      <c r="I21" s="8" t="s">
        <v>314</v>
      </c>
    </row>
    <row r="22" spans="1:9">
      <c r="A22" s="29"/>
      <c r="B22" s="12" t="s">
        <v>166</v>
      </c>
      <c r="C22" s="13"/>
      <c r="D22" s="13"/>
      <c r="E22" s="15"/>
      <c r="F22" s="14">
        <f>D21</f>
        <v>66589.679999999993</v>
      </c>
      <c r="G22" s="14">
        <f>F22</f>
        <v>66589.679999999993</v>
      </c>
      <c r="H22" s="15"/>
      <c r="I22" s="16" t="s">
        <v>162</v>
      </c>
    </row>
    <row r="23" spans="1:9">
      <c r="A23" s="52">
        <v>11</v>
      </c>
      <c r="B23" s="17" t="s">
        <v>131</v>
      </c>
      <c r="C23" s="33">
        <v>7000</v>
      </c>
      <c r="D23" s="33">
        <v>7000</v>
      </c>
      <c r="E23" s="20" t="s">
        <v>19</v>
      </c>
      <c r="F23" s="18" t="s">
        <v>133</v>
      </c>
      <c r="G23" s="18" t="s">
        <v>133</v>
      </c>
      <c r="H23" s="26" t="s">
        <v>25</v>
      </c>
      <c r="I23" s="7" t="s">
        <v>315</v>
      </c>
    </row>
    <row r="24" spans="1:9">
      <c r="A24" s="29"/>
      <c r="B24" s="12" t="s">
        <v>132</v>
      </c>
      <c r="C24" s="35"/>
      <c r="D24" s="35"/>
      <c r="E24" s="15"/>
      <c r="F24" s="14">
        <v>7000</v>
      </c>
      <c r="G24" s="14">
        <v>7000</v>
      </c>
      <c r="H24" s="37"/>
      <c r="I24" s="16" t="s">
        <v>316</v>
      </c>
    </row>
    <row r="25" spans="1:9">
      <c r="A25" s="62">
        <v>12</v>
      </c>
      <c r="B25" s="17" t="s">
        <v>168</v>
      </c>
      <c r="C25" s="33">
        <v>7000</v>
      </c>
      <c r="D25" s="33">
        <v>700</v>
      </c>
      <c r="E25" s="20" t="s">
        <v>19</v>
      </c>
      <c r="F25" s="18" t="s">
        <v>169</v>
      </c>
      <c r="G25" s="18" t="s">
        <v>169</v>
      </c>
      <c r="H25" s="26" t="s">
        <v>25</v>
      </c>
      <c r="I25" s="7" t="s">
        <v>317</v>
      </c>
    </row>
    <row r="26" spans="1:9">
      <c r="A26" s="29"/>
      <c r="B26" s="12"/>
      <c r="C26" s="35"/>
      <c r="D26" s="36"/>
      <c r="E26" s="20"/>
      <c r="F26" s="18">
        <v>7000</v>
      </c>
      <c r="G26" s="18">
        <v>7000</v>
      </c>
      <c r="H26" s="37"/>
      <c r="I26" s="16" t="s">
        <v>316</v>
      </c>
    </row>
    <row r="27" spans="1:9">
      <c r="A27" s="62">
        <v>13</v>
      </c>
      <c r="B27" s="68" t="s">
        <v>134</v>
      </c>
      <c r="C27" s="33">
        <v>7000</v>
      </c>
      <c r="D27" s="33">
        <v>7000</v>
      </c>
      <c r="E27" s="11" t="s">
        <v>19</v>
      </c>
      <c r="F27" s="11" t="s">
        <v>135</v>
      </c>
      <c r="G27" s="11" t="s">
        <v>135</v>
      </c>
      <c r="H27" s="26" t="s">
        <v>25</v>
      </c>
      <c r="I27" s="7" t="s">
        <v>318</v>
      </c>
    </row>
    <row r="28" spans="1:9">
      <c r="A28" s="62"/>
      <c r="B28" s="21"/>
      <c r="C28" s="36"/>
      <c r="D28" s="35"/>
      <c r="E28" s="15"/>
      <c r="F28" s="14">
        <v>7000</v>
      </c>
      <c r="G28" s="14">
        <v>7000</v>
      </c>
      <c r="H28" s="37"/>
      <c r="I28" s="16" t="s">
        <v>316</v>
      </c>
    </row>
    <row r="29" spans="1:9">
      <c r="A29" s="26">
        <v>14</v>
      </c>
      <c r="B29" s="9" t="s">
        <v>140</v>
      </c>
      <c r="C29" s="10">
        <v>7000</v>
      </c>
      <c r="D29" s="10">
        <v>7000</v>
      </c>
      <c r="E29" s="11" t="s">
        <v>19</v>
      </c>
      <c r="F29" s="11" t="s">
        <v>141</v>
      </c>
      <c r="G29" s="11" t="s">
        <v>141</v>
      </c>
      <c r="H29" s="26" t="s">
        <v>25</v>
      </c>
      <c r="I29" s="7" t="s">
        <v>319</v>
      </c>
    </row>
    <row r="30" spans="1:9">
      <c r="A30" s="29"/>
      <c r="B30" s="21"/>
      <c r="C30" s="36"/>
      <c r="D30" s="35"/>
      <c r="E30" s="15"/>
      <c r="F30" s="14">
        <v>7000</v>
      </c>
      <c r="G30" s="14">
        <v>7000</v>
      </c>
      <c r="H30" s="30"/>
      <c r="I30" s="16" t="s">
        <v>316</v>
      </c>
    </row>
    <row r="31" spans="1:9">
      <c r="A31" s="26">
        <v>15</v>
      </c>
      <c r="B31" s="9" t="s">
        <v>143</v>
      </c>
      <c r="C31" s="10">
        <v>7000</v>
      </c>
      <c r="D31" s="10">
        <v>7000</v>
      </c>
      <c r="E31" s="11" t="s">
        <v>19</v>
      </c>
      <c r="F31" s="11" t="s">
        <v>145</v>
      </c>
      <c r="G31" s="11" t="s">
        <v>145</v>
      </c>
      <c r="H31" s="26" t="s">
        <v>25</v>
      </c>
      <c r="I31" s="7" t="s">
        <v>320</v>
      </c>
    </row>
    <row r="32" spans="1:9">
      <c r="A32" s="29"/>
      <c r="B32" s="19" t="s">
        <v>144</v>
      </c>
      <c r="C32" s="34"/>
      <c r="D32" s="33"/>
      <c r="E32" s="20"/>
      <c r="F32" s="18">
        <v>7000</v>
      </c>
      <c r="G32" s="18">
        <v>7000</v>
      </c>
      <c r="H32" s="15"/>
      <c r="I32" s="16" t="s">
        <v>316</v>
      </c>
    </row>
    <row r="33" spans="1:9">
      <c r="A33" s="62">
        <v>16</v>
      </c>
      <c r="B33" s="9" t="s">
        <v>136</v>
      </c>
      <c r="C33" s="10">
        <v>7000</v>
      </c>
      <c r="D33" s="10">
        <v>7000</v>
      </c>
      <c r="E33" s="11" t="s">
        <v>19</v>
      </c>
      <c r="F33" s="11" t="s">
        <v>137</v>
      </c>
      <c r="G33" s="11" t="s">
        <v>137</v>
      </c>
      <c r="H33" s="26" t="s">
        <v>25</v>
      </c>
      <c r="I33" s="7" t="s">
        <v>321</v>
      </c>
    </row>
    <row r="34" spans="1:9">
      <c r="A34" s="29"/>
      <c r="B34" s="21"/>
      <c r="C34" s="36"/>
      <c r="D34" s="35"/>
      <c r="E34" s="15"/>
      <c r="F34" s="14">
        <v>7000</v>
      </c>
      <c r="G34" s="14">
        <v>7000</v>
      </c>
      <c r="H34" s="15"/>
      <c r="I34" s="16" t="s">
        <v>316</v>
      </c>
    </row>
    <row r="35" spans="1:9">
      <c r="A35" s="62">
        <v>17</v>
      </c>
      <c r="B35" s="9" t="s">
        <v>138</v>
      </c>
      <c r="C35" s="10">
        <v>7000</v>
      </c>
      <c r="D35" s="10">
        <v>7000</v>
      </c>
      <c r="E35" s="11" t="s">
        <v>19</v>
      </c>
      <c r="F35" s="11" t="s">
        <v>142</v>
      </c>
      <c r="G35" s="11" t="s">
        <v>142</v>
      </c>
      <c r="H35" s="26" t="s">
        <v>25</v>
      </c>
      <c r="I35" s="7" t="s">
        <v>322</v>
      </c>
    </row>
    <row r="36" spans="1:9">
      <c r="A36" s="29"/>
      <c r="B36" s="21"/>
      <c r="C36" s="36"/>
      <c r="D36" s="35"/>
      <c r="E36" s="15"/>
      <c r="F36" s="14">
        <v>7000</v>
      </c>
      <c r="G36" s="18">
        <v>7000</v>
      </c>
      <c r="H36" s="15"/>
      <c r="I36" s="16" t="s">
        <v>316</v>
      </c>
    </row>
    <row r="37" spans="1:9">
      <c r="A37" s="62">
        <v>18</v>
      </c>
      <c r="B37" s="68" t="s">
        <v>138</v>
      </c>
      <c r="C37" s="33">
        <v>7000</v>
      </c>
      <c r="D37" s="33">
        <v>7000</v>
      </c>
      <c r="E37" s="20" t="s">
        <v>19</v>
      </c>
      <c r="F37" s="20" t="s">
        <v>139</v>
      </c>
      <c r="G37" s="11" t="s">
        <v>139</v>
      </c>
      <c r="H37" s="26" t="s">
        <v>25</v>
      </c>
      <c r="I37" s="7" t="s">
        <v>323</v>
      </c>
    </row>
    <row r="38" spans="1:9">
      <c r="A38" s="29"/>
      <c r="B38" s="19"/>
      <c r="C38" s="34"/>
      <c r="D38" s="33"/>
      <c r="E38" s="20"/>
      <c r="F38" s="18">
        <v>7000</v>
      </c>
      <c r="G38" s="18">
        <v>7000</v>
      </c>
      <c r="H38" s="15"/>
      <c r="I38" s="16" t="s">
        <v>316</v>
      </c>
    </row>
    <row r="39" spans="1:9">
      <c r="A39" s="62">
        <v>19</v>
      </c>
      <c r="B39" s="9" t="s">
        <v>146</v>
      </c>
      <c r="C39" s="10">
        <v>8000</v>
      </c>
      <c r="D39" s="10">
        <v>8000</v>
      </c>
      <c r="E39" s="11" t="s">
        <v>19</v>
      </c>
      <c r="F39" s="11" t="s">
        <v>152</v>
      </c>
      <c r="G39" s="11" t="s">
        <v>152</v>
      </c>
      <c r="H39" s="26" t="s">
        <v>25</v>
      </c>
      <c r="I39" s="7" t="s">
        <v>324</v>
      </c>
    </row>
    <row r="40" spans="1:9">
      <c r="A40" s="29"/>
      <c r="B40" s="19" t="s">
        <v>147</v>
      </c>
      <c r="C40" s="34"/>
      <c r="D40" s="33"/>
      <c r="E40" s="20"/>
      <c r="F40" s="18">
        <v>8000</v>
      </c>
      <c r="G40" s="18">
        <v>8000</v>
      </c>
      <c r="H40" s="15"/>
      <c r="I40" s="16" t="s">
        <v>316</v>
      </c>
    </row>
    <row r="41" spans="1:9">
      <c r="A41" s="62">
        <v>20</v>
      </c>
      <c r="B41" s="9" t="s">
        <v>146</v>
      </c>
      <c r="C41" s="10">
        <v>8000</v>
      </c>
      <c r="D41" s="10">
        <v>8000</v>
      </c>
      <c r="E41" s="11" t="s">
        <v>19</v>
      </c>
      <c r="F41" s="11" t="s">
        <v>153</v>
      </c>
      <c r="G41" s="11" t="s">
        <v>153</v>
      </c>
      <c r="H41" s="26" t="s">
        <v>25</v>
      </c>
      <c r="I41" s="7" t="s">
        <v>325</v>
      </c>
    </row>
    <row r="42" spans="1:9">
      <c r="A42" s="29"/>
      <c r="B42" s="19" t="s">
        <v>147</v>
      </c>
      <c r="C42" s="36"/>
      <c r="D42" s="35"/>
      <c r="E42" s="15"/>
      <c r="F42" s="14">
        <v>8000</v>
      </c>
      <c r="G42" s="14">
        <v>8000</v>
      </c>
      <c r="H42" s="15"/>
      <c r="I42" s="16" t="s">
        <v>316</v>
      </c>
    </row>
    <row r="43" spans="1:9">
      <c r="A43" s="62">
        <v>21</v>
      </c>
      <c r="B43" s="9" t="s">
        <v>146</v>
      </c>
      <c r="C43" s="10">
        <v>8000</v>
      </c>
      <c r="D43" s="10">
        <v>8000</v>
      </c>
      <c r="E43" s="11" t="s">
        <v>19</v>
      </c>
      <c r="F43" s="11" t="s">
        <v>154</v>
      </c>
      <c r="G43" s="11" t="s">
        <v>154</v>
      </c>
      <c r="H43" s="26" t="s">
        <v>25</v>
      </c>
      <c r="I43" s="7" t="s">
        <v>326</v>
      </c>
    </row>
    <row r="44" spans="1:9">
      <c r="A44" s="29"/>
      <c r="B44" s="19" t="s">
        <v>147</v>
      </c>
      <c r="C44" s="34"/>
      <c r="D44" s="33"/>
      <c r="E44" s="20"/>
      <c r="F44" s="18">
        <v>8000</v>
      </c>
      <c r="G44" s="18">
        <v>8000</v>
      </c>
      <c r="H44" s="15"/>
      <c r="I44" s="16" t="s">
        <v>316</v>
      </c>
    </row>
    <row r="45" spans="1:9">
      <c r="A45" s="62">
        <v>22</v>
      </c>
      <c r="B45" s="9" t="s">
        <v>146</v>
      </c>
      <c r="C45" s="10">
        <v>8000</v>
      </c>
      <c r="D45" s="10">
        <v>8000</v>
      </c>
      <c r="E45" s="11" t="s">
        <v>19</v>
      </c>
      <c r="F45" s="11" t="s">
        <v>155</v>
      </c>
      <c r="G45" s="11" t="s">
        <v>155</v>
      </c>
      <c r="H45" s="26" t="s">
        <v>25</v>
      </c>
      <c r="I45" s="7" t="s">
        <v>327</v>
      </c>
    </row>
    <row r="46" spans="1:9">
      <c r="A46" s="29"/>
      <c r="B46" s="21" t="s">
        <v>147</v>
      </c>
      <c r="C46" s="36"/>
      <c r="D46" s="35"/>
      <c r="E46" s="15"/>
      <c r="F46" s="14">
        <v>8000</v>
      </c>
      <c r="G46" s="14">
        <v>8000</v>
      </c>
      <c r="H46" s="15"/>
      <c r="I46" s="16" t="s">
        <v>316</v>
      </c>
    </row>
    <row r="47" spans="1:9">
      <c r="A47" s="26">
        <v>23</v>
      </c>
      <c r="B47" s="48" t="s">
        <v>328</v>
      </c>
      <c r="C47" s="45">
        <v>66000</v>
      </c>
      <c r="D47" s="45">
        <f t="shared" ref="D47" si="13">C47</f>
        <v>66000</v>
      </c>
      <c r="E47" s="11" t="s">
        <v>19</v>
      </c>
      <c r="F47" s="11" t="s">
        <v>158</v>
      </c>
      <c r="G47" s="11" t="str">
        <f t="shared" si="1"/>
        <v>สหกรณ์การเกษตรกุสุมาลย์</v>
      </c>
      <c r="H47" s="26" t="s">
        <v>25</v>
      </c>
      <c r="I47" s="7" t="s">
        <v>329</v>
      </c>
    </row>
    <row r="48" spans="1:9">
      <c r="A48" s="29"/>
      <c r="B48" s="12"/>
      <c r="C48" s="36"/>
      <c r="D48" s="36"/>
      <c r="E48" s="15"/>
      <c r="F48" s="14">
        <f t="shared" ref="F48" si="14">D47</f>
        <v>66000</v>
      </c>
      <c r="G48" s="14">
        <f t="shared" si="1"/>
        <v>66000</v>
      </c>
      <c r="H48" s="15"/>
      <c r="I48" s="16" t="s">
        <v>330</v>
      </c>
    </row>
    <row r="49" spans="3:4">
      <c r="C49" s="32"/>
      <c r="D49" s="32"/>
    </row>
  </sheetData>
  <mergeCells count="1">
    <mergeCell ref="A1:I1"/>
  </mergeCells>
  <pageMargins left="0.11811023622047245" right="0.11811023622047245" top="0.19685039370078741" bottom="0.15748031496062992" header="0.31496062992125984" footer="0.31496062992125984"/>
  <pageSetup scale="64" fitToHeight="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427C7-1B68-4A68-A562-B35D3E5A24AF}">
  <sheetPr>
    <pageSetUpPr fitToPage="1"/>
  </sheetPr>
  <dimension ref="A1:I27"/>
  <sheetViews>
    <sheetView topLeftCell="A22" workbookViewId="0">
      <selection activeCell="I26" sqref="I26"/>
    </sheetView>
  </sheetViews>
  <sheetFormatPr defaultColWidth="9" defaultRowHeight="21"/>
  <cols>
    <col min="1" max="1" width="5.26953125" style="38" customWidth="1"/>
    <col min="2" max="2" width="40.26953125" style="23" customWidth="1"/>
    <col min="3" max="3" width="19.08984375" style="23" customWidth="1"/>
    <col min="4" max="4" width="14.26953125" style="23" customWidth="1"/>
    <col min="5" max="5" width="16.08984375" style="23" customWidth="1"/>
    <col min="6" max="6" width="24.26953125" style="23" customWidth="1"/>
    <col min="7" max="7" width="25.08984375" style="23" customWidth="1"/>
    <col min="8" max="8" width="20.7265625" style="23" customWidth="1"/>
    <col min="9" max="9" width="24" style="23" customWidth="1"/>
    <col min="10" max="16384" width="9" style="23"/>
  </cols>
  <sheetData>
    <row r="1" spans="1:9" ht="78.75" customHeight="1">
      <c r="A1" s="75" t="s">
        <v>175</v>
      </c>
      <c r="B1" s="75"/>
      <c r="C1" s="75"/>
      <c r="D1" s="75"/>
      <c r="E1" s="75"/>
      <c r="F1" s="75"/>
      <c r="G1" s="75"/>
      <c r="H1" s="75"/>
      <c r="I1" s="75"/>
    </row>
    <row r="2" spans="1:9" ht="63.75" customHeight="1">
      <c r="A2" s="24" t="s">
        <v>2</v>
      </c>
      <c r="B2" s="24" t="s">
        <v>15</v>
      </c>
      <c r="C2" s="25" t="s">
        <v>20</v>
      </c>
      <c r="D2" s="24" t="s">
        <v>16</v>
      </c>
      <c r="E2" s="24" t="s">
        <v>17</v>
      </c>
      <c r="F2" s="25" t="s">
        <v>21</v>
      </c>
      <c r="G2" s="25" t="s">
        <v>95</v>
      </c>
      <c r="H2" s="25" t="s">
        <v>23</v>
      </c>
      <c r="I2" s="25" t="s">
        <v>18</v>
      </c>
    </row>
    <row r="3" spans="1:9">
      <c r="A3" s="26">
        <v>1</v>
      </c>
      <c r="B3" s="17" t="s">
        <v>131</v>
      </c>
      <c r="C3" s="33">
        <v>7000</v>
      </c>
      <c r="D3" s="33">
        <v>7000</v>
      </c>
      <c r="E3" s="20" t="s">
        <v>19</v>
      </c>
      <c r="F3" s="18" t="s">
        <v>133</v>
      </c>
      <c r="G3" s="18" t="s">
        <v>133</v>
      </c>
      <c r="H3" s="26" t="s">
        <v>25</v>
      </c>
      <c r="I3" s="7" t="s">
        <v>331</v>
      </c>
    </row>
    <row r="4" spans="1:9">
      <c r="A4" s="29"/>
      <c r="B4" s="12" t="s">
        <v>132</v>
      </c>
      <c r="C4" s="35"/>
      <c r="D4" s="35"/>
      <c r="E4" s="15"/>
      <c r="F4" s="14">
        <v>7000</v>
      </c>
      <c r="G4" s="14">
        <v>7000</v>
      </c>
      <c r="H4" s="37"/>
      <c r="I4" s="49">
        <v>244074</v>
      </c>
    </row>
    <row r="5" spans="1:9">
      <c r="A5" s="26">
        <v>2</v>
      </c>
      <c r="B5" s="17" t="s">
        <v>168</v>
      </c>
      <c r="C5" s="33">
        <v>7000</v>
      </c>
      <c r="D5" s="33">
        <v>700</v>
      </c>
      <c r="E5" s="20" t="s">
        <v>19</v>
      </c>
      <c r="F5" s="18" t="s">
        <v>169</v>
      </c>
      <c r="G5" s="18" t="s">
        <v>169</v>
      </c>
      <c r="H5" s="26" t="s">
        <v>25</v>
      </c>
      <c r="I5" s="7" t="s">
        <v>332</v>
      </c>
    </row>
    <row r="6" spans="1:9">
      <c r="A6" s="29"/>
      <c r="B6" s="12"/>
      <c r="C6" s="35"/>
      <c r="D6" s="36"/>
      <c r="E6" s="20"/>
      <c r="F6" s="18">
        <v>7000</v>
      </c>
      <c r="G6" s="18">
        <v>7000</v>
      </c>
      <c r="H6" s="37"/>
      <c r="I6" s="49">
        <v>244074</v>
      </c>
    </row>
    <row r="7" spans="1:9">
      <c r="A7" s="26">
        <v>3</v>
      </c>
      <c r="B7" s="68" t="s">
        <v>134</v>
      </c>
      <c r="C7" s="33">
        <v>7000</v>
      </c>
      <c r="D7" s="33">
        <v>7000</v>
      </c>
      <c r="E7" s="11" t="s">
        <v>19</v>
      </c>
      <c r="F7" s="11" t="s">
        <v>135</v>
      </c>
      <c r="G7" s="11" t="s">
        <v>135</v>
      </c>
      <c r="H7" s="26" t="s">
        <v>25</v>
      </c>
      <c r="I7" s="7" t="s">
        <v>333</v>
      </c>
    </row>
    <row r="8" spans="1:9">
      <c r="A8" s="29"/>
      <c r="B8" s="21"/>
      <c r="C8" s="36"/>
      <c r="D8" s="35"/>
      <c r="E8" s="15"/>
      <c r="F8" s="14">
        <v>7000</v>
      </c>
      <c r="G8" s="14">
        <v>7000</v>
      </c>
      <c r="H8" s="37"/>
      <c r="I8" s="49">
        <v>244074</v>
      </c>
    </row>
    <row r="9" spans="1:9">
      <c r="A9" s="26">
        <v>4</v>
      </c>
      <c r="B9" s="9" t="s">
        <v>140</v>
      </c>
      <c r="C9" s="10">
        <v>7000</v>
      </c>
      <c r="D9" s="10">
        <v>7000</v>
      </c>
      <c r="E9" s="11" t="s">
        <v>19</v>
      </c>
      <c r="F9" s="11" t="s">
        <v>141</v>
      </c>
      <c r="G9" s="11" t="s">
        <v>141</v>
      </c>
      <c r="H9" s="26" t="s">
        <v>25</v>
      </c>
      <c r="I9" s="7" t="s">
        <v>334</v>
      </c>
    </row>
    <row r="10" spans="1:9">
      <c r="A10" s="29"/>
      <c r="B10" s="21"/>
      <c r="C10" s="36"/>
      <c r="D10" s="35"/>
      <c r="E10" s="15"/>
      <c r="F10" s="14">
        <v>7000</v>
      </c>
      <c r="G10" s="14">
        <v>7000</v>
      </c>
      <c r="H10" s="30"/>
      <c r="I10" s="49">
        <v>244074</v>
      </c>
    </row>
    <row r="11" spans="1:9">
      <c r="A11" s="26">
        <v>5</v>
      </c>
      <c r="B11" s="9" t="s">
        <v>143</v>
      </c>
      <c r="C11" s="10">
        <v>7000</v>
      </c>
      <c r="D11" s="10">
        <v>7000</v>
      </c>
      <c r="E11" s="11" t="s">
        <v>19</v>
      </c>
      <c r="F11" s="11" t="s">
        <v>145</v>
      </c>
      <c r="G11" s="11" t="s">
        <v>145</v>
      </c>
      <c r="H11" s="26" t="s">
        <v>25</v>
      </c>
      <c r="I11" s="7" t="s">
        <v>335</v>
      </c>
    </row>
    <row r="12" spans="1:9">
      <c r="A12" s="29"/>
      <c r="B12" s="19" t="s">
        <v>144</v>
      </c>
      <c r="C12" s="34"/>
      <c r="D12" s="33"/>
      <c r="E12" s="20"/>
      <c r="F12" s="18">
        <v>7000</v>
      </c>
      <c r="G12" s="18">
        <v>7000</v>
      </c>
      <c r="H12" s="15"/>
      <c r="I12" s="49">
        <v>244074</v>
      </c>
    </row>
    <row r="13" spans="1:9">
      <c r="A13" s="52">
        <v>6</v>
      </c>
      <c r="B13" s="9" t="s">
        <v>136</v>
      </c>
      <c r="C13" s="10">
        <v>7000</v>
      </c>
      <c r="D13" s="10">
        <v>7000</v>
      </c>
      <c r="E13" s="11" t="s">
        <v>19</v>
      </c>
      <c r="F13" s="11" t="s">
        <v>137</v>
      </c>
      <c r="G13" s="11" t="s">
        <v>137</v>
      </c>
      <c r="H13" s="26" t="s">
        <v>25</v>
      </c>
      <c r="I13" s="7" t="s">
        <v>336</v>
      </c>
    </row>
    <row r="14" spans="1:9">
      <c r="A14" s="52"/>
      <c r="B14" s="21"/>
      <c r="C14" s="36"/>
      <c r="D14" s="35"/>
      <c r="E14" s="15"/>
      <c r="F14" s="14">
        <v>7000</v>
      </c>
      <c r="G14" s="14">
        <v>7000</v>
      </c>
      <c r="H14" s="15"/>
      <c r="I14" s="49">
        <v>244074</v>
      </c>
    </row>
    <row r="15" spans="1:9">
      <c r="A15" s="26">
        <v>7</v>
      </c>
      <c r="B15" s="9" t="s">
        <v>138</v>
      </c>
      <c r="C15" s="10">
        <v>7000</v>
      </c>
      <c r="D15" s="10">
        <v>7000</v>
      </c>
      <c r="E15" s="11" t="s">
        <v>19</v>
      </c>
      <c r="F15" s="11" t="s">
        <v>142</v>
      </c>
      <c r="G15" s="11" t="s">
        <v>142</v>
      </c>
      <c r="H15" s="26" t="s">
        <v>25</v>
      </c>
      <c r="I15" s="7" t="s">
        <v>337</v>
      </c>
    </row>
    <row r="16" spans="1:9">
      <c r="A16" s="29"/>
      <c r="B16" s="21"/>
      <c r="C16" s="36"/>
      <c r="D16" s="35"/>
      <c r="E16" s="15"/>
      <c r="F16" s="14">
        <v>7000</v>
      </c>
      <c r="G16" s="18">
        <v>7000</v>
      </c>
      <c r="H16" s="15"/>
      <c r="I16" s="49">
        <v>244074</v>
      </c>
    </row>
    <row r="17" spans="1:9">
      <c r="A17" s="26">
        <v>8</v>
      </c>
      <c r="B17" s="68" t="s">
        <v>138</v>
      </c>
      <c r="C17" s="33">
        <v>7000</v>
      </c>
      <c r="D17" s="33">
        <v>7000</v>
      </c>
      <c r="E17" s="20" t="s">
        <v>19</v>
      </c>
      <c r="F17" s="20" t="s">
        <v>139</v>
      </c>
      <c r="G17" s="11" t="s">
        <v>139</v>
      </c>
      <c r="H17" s="26" t="s">
        <v>25</v>
      </c>
      <c r="I17" s="7" t="s">
        <v>338</v>
      </c>
    </row>
    <row r="18" spans="1:9">
      <c r="A18" s="29"/>
      <c r="B18" s="19"/>
      <c r="C18" s="34"/>
      <c r="D18" s="33"/>
      <c r="E18" s="20"/>
      <c r="F18" s="18">
        <v>7000</v>
      </c>
      <c r="G18" s="18">
        <v>7000</v>
      </c>
      <c r="H18" s="15"/>
      <c r="I18" s="49">
        <v>244074</v>
      </c>
    </row>
    <row r="19" spans="1:9">
      <c r="A19" s="26">
        <v>9</v>
      </c>
      <c r="B19" s="9" t="s">
        <v>146</v>
      </c>
      <c r="C19" s="10">
        <v>8000</v>
      </c>
      <c r="D19" s="10">
        <v>8000</v>
      </c>
      <c r="E19" s="11" t="s">
        <v>19</v>
      </c>
      <c r="F19" s="11" t="s">
        <v>152</v>
      </c>
      <c r="G19" s="11" t="s">
        <v>152</v>
      </c>
      <c r="H19" s="26" t="s">
        <v>25</v>
      </c>
      <c r="I19" s="7" t="s">
        <v>339</v>
      </c>
    </row>
    <row r="20" spans="1:9">
      <c r="A20" s="29"/>
      <c r="B20" s="19" t="s">
        <v>147</v>
      </c>
      <c r="C20" s="34"/>
      <c r="D20" s="33"/>
      <c r="E20" s="20"/>
      <c r="F20" s="18">
        <v>8000</v>
      </c>
      <c r="G20" s="18">
        <v>8000</v>
      </c>
      <c r="H20" s="15"/>
      <c r="I20" s="49">
        <v>244074</v>
      </c>
    </row>
    <row r="21" spans="1:9">
      <c r="A21" s="26">
        <v>10</v>
      </c>
      <c r="B21" s="9" t="s">
        <v>146</v>
      </c>
      <c r="C21" s="10">
        <v>8000</v>
      </c>
      <c r="D21" s="10">
        <v>8000</v>
      </c>
      <c r="E21" s="11" t="s">
        <v>19</v>
      </c>
      <c r="F21" s="11" t="s">
        <v>153</v>
      </c>
      <c r="G21" s="11" t="s">
        <v>153</v>
      </c>
      <c r="H21" s="26" t="s">
        <v>25</v>
      </c>
      <c r="I21" s="7" t="s">
        <v>340</v>
      </c>
    </row>
    <row r="22" spans="1:9">
      <c r="A22" s="29"/>
      <c r="B22" s="19" t="s">
        <v>147</v>
      </c>
      <c r="C22" s="36"/>
      <c r="D22" s="35"/>
      <c r="E22" s="15"/>
      <c r="F22" s="14">
        <v>8000</v>
      </c>
      <c r="G22" s="14">
        <v>8000</v>
      </c>
      <c r="H22" s="15"/>
      <c r="I22" s="49">
        <v>244074</v>
      </c>
    </row>
    <row r="23" spans="1:9">
      <c r="A23" s="62">
        <v>11</v>
      </c>
      <c r="B23" s="9" t="s">
        <v>146</v>
      </c>
      <c r="C23" s="10">
        <v>8000</v>
      </c>
      <c r="D23" s="10">
        <v>8000</v>
      </c>
      <c r="E23" s="11" t="s">
        <v>19</v>
      </c>
      <c r="F23" s="11" t="s">
        <v>154</v>
      </c>
      <c r="G23" s="11" t="s">
        <v>154</v>
      </c>
      <c r="H23" s="26" t="s">
        <v>25</v>
      </c>
      <c r="I23" s="7" t="s">
        <v>341</v>
      </c>
    </row>
    <row r="24" spans="1:9">
      <c r="A24" s="29"/>
      <c r="B24" s="19" t="s">
        <v>147</v>
      </c>
      <c r="C24" s="34"/>
      <c r="D24" s="33"/>
      <c r="E24" s="20"/>
      <c r="F24" s="18">
        <v>8000</v>
      </c>
      <c r="G24" s="18">
        <v>8000</v>
      </c>
      <c r="H24" s="15"/>
      <c r="I24" s="49">
        <v>244074</v>
      </c>
    </row>
    <row r="25" spans="1:9">
      <c r="A25" s="52">
        <v>12</v>
      </c>
      <c r="B25" s="9" t="s">
        <v>146</v>
      </c>
      <c r="C25" s="10">
        <v>8000</v>
      </c>
      <c r="D25" s="10">
        <v>8000</v>
      </c>
      <c r="E25" s="11" t="s">
        <v>19</v>
      </c>
      <c r="F25" s="11" t="s">
        <v>155</v>
      </c>
      <c r="G25" s="11" t="s">
        <v>155</v>
      </c>
      <c r="H25" s="26" t="s">
        <v>25</v>
      </c>
      <c r="I25" s="7" t="s">
        <v>342</v>
      </c>
    </row>
    <row r="26" spans="1:9">
      <c r="A26" s="29"/>
      <c r="B26" s="21" t="s">
        <v>147</v>
      </c>
      <c r="C26" s="36"/>
      <c r="D26" s="35"/>
      <c r="E26" s="15"/>
      <c r="F26" s="14">
        <v>8000</v>
      </c>
      <c r="G26" s="14">
        <v>8000</v>
      </c>
      <c r="H26" s="15"/>
      <c r="I26" s="50">
        <v>244074</v>
      </c>
    </row>
    <row r="27" spans="1:9">
      <c r="D27" s="55"/>
    </row>
  </sheetData>
  <mergeCells count="1">
    <mergeCell ref="A1:I1"/>
  </mergeCells>
  <pageMargins left="0.11811023622047245" right="0.11811023622047245" top="0.15748031496062992" bottom="0.15748031496062992" header="0.31496062992125984" footer="0.31496062992125984"/>
  <pageSetup scale="67" fitToHeight="0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22D35-C296-4C67-AA64-F3ABD226D721}">
  <sheetPr>
    <pageSetUpPr fitToPage="1"/>
  </sheetPr>
  <dimension ref="A1:I27"/>
  <sheetViews>
    <sheetView topLeftCell="A22" workbookViewId="0">
      <selection activeCell="H30" sqref="H30"/>
    </sheetView>
  </sheetViews>
  <sheetFormatPr defaultColWidth="9" defaultRowHeight="21"/>
  <cols>
    <col min="1" max="1" width="5.26953125" style="38" customWidth="1"/>
    <col min="2" max="2" width="40.26953125" style="23" customWidth="1"/>
    <col min="3" max="3" width="19.08984375" style="23" customWidth="1"/>
    <col min="4" max="4" width="14.26953125" style="23" customWidth="1"/>
    <col min="5" max="5" width="16.08984375" style="23" customWidth="1"/>
    <col min="6" max="6" width="24.26953125" style="23" customWidth="1"/>
    <col min="7" max="7" width="24.90625" style="23" customWidth="1"/>
    <col min="8" max="8" width="20.7265625" style="23" customWidth="1"/>
    <col min="9" max="9" width="24" style="23" customWidth="1"/>
    <col min="10" max="16384" width="9" style="23"/>
  </cols>
  <sheetData>
    <row r="1" spans="1:9" ht="78.75" customHeight="1">
      <c r="A1" s="75" t="s">
        <v>176</v>
      </c>
      <c r="B1" s="75"/>
      <c r="C1" s="75"/>
      <c r="D1" s="75"/>
      <c r="E1" s="75"/>
      <c r="F1" s="75"/>
      <c r="G1" s="75"/>
      <c r="H1" s="75"/>
      <c r="I1" s="75"/>
    </row>
    <row r="2" spans="1:9" ht="63.75" customHeight="1">
      <c r="A2" s="24" t="s">
        <v>2</v>
      </c>
      <c r="B2" s="24" t="s">
        <v>15</v>
      </c>
      <c r="C2" s="25" t="s">
        <v>20</v>
      </c>
      <c r="D2" s="24" t="s">
        <v>16</v>
      </c>
      <c r="E2" s="24" t="s">
        <v>17</v>
      </c>
      <c r="F2" s="25" t="s">
        <v>21</v>
      </c>
      <c r="G2" s="25" t="s">
        <v>95</v>
      </c>
      <c r="H2" s="25" t="s">
        <v>23</v>
      </c>
      <c r="I2" s="25" t="s">
        <v>18</v>
      </c>
    </row>
    <row r="3" spans="1:9">
      <c r="A3" s="26">
        <v>1</v>
      </c>
      <c r="B3" s="17" t="s">
        <v>131</v>
      </c>
      <c r="C3" s="33">
        <v>7000</v>
      </c>
      <c r="D3" s="33">
        <v>7000</v>
      </c>
      <c r="E3" s="20" t="s">
        <v>19</v>
      </c>
      <c r="F3" s="18" t="s">
        <v>133</v>
      </c>
      <c r="G3" s="18" t="s">
        <v>133</v>
      </c>
      <c r="H3" s="26" t="s">
        <v>25</v>
      </c>
      <c r="I3" s="7" t="s">
        <v>343</v>
      </c>
    </row>
    <row r="4" spans="1:9">
      <c r="A4" s="29"/>
      <c r="B4" s="12" t="s">
        <v>132</v>
      </c>
      <c r="C4" s="35"/>
      <c r="D4" s="35"/>
      <c r="E4" s="15"/>
      <c r="F4" s="14">
        <v>7000</v>
      </c>
      <c r="G4" s="14">
        <v>7000</v>
      </c>
      <c r="H4" s="30"/>
      <c r="I4" s="49">
        <v>244165</v>
      </c>
    </row>
    <row r="5" spans="1:9">
      <c r="A5" s="26">
        <v>2</v>
      </c>
      <c r="B5" s="17" t="s">
        <v>168</v>
      </c>
      <c r="C5" s="33">
        <v>7000</v>
      </c>
      <c r="D5" s="33">
        <v>700</v>
      </c>
      <c r="E5" s="20" t="s">
        <v>19</v>
      </c>
      <c r="F5" s="18" t="s">
        <v>169</v>
      </c>
      <c r="G5" s="18" t="s">
        <v>169</v>
      </c>
      <c r="H5" s="26" t="s">
        <v>25</v>
      </c>
      <c r="I5" s="7" t="s">
        <v>344</v>
      </c>
    </row>
    <row r="6" spans="1:9">
      <c r="A6" s="29"/>
      <c r="B6" s="12"/>
      <c r="C6" s="35"/>
      <c r="D6" s="36"/>
      <c r="E6" s="20"/>
      <c r="F6" s="18">
        <v>7000</v>
      </c>
      <c r="G6" s="18">
        <v>7000</v>
      </c>
      <c r="H6" s="15"/>
      <c r="I6" s="49">
        <v>244165</v>
      </c>
    </row>
    <row r="7" spans="1:9">
      <c r="A7" s="26">
        <v>3</v>
      </c>
      <c r="B7" s="68" t="s">
        <v>134</v>
      </c>
      <c r="C7" s="33">
        <v>7000</v>
      </c>
      <c r="D7" s="33">
        <v>7000</v>
      </c>
      <c r="E7" s="11" t="s">
        <v>19</v>
      </c>
      <c r="F7" s="11" t="s">
        <v>135</v>
      </c>
      <c r="G7" s="11" t="s">
        <v>135</v>
      </c>
      <c r="H7" s="26" t="s">
        <v>25</v>
      </c>
      <c r="I7" s="7" t="s">
        <v>345</v>
      </c>
    </row>
    <row r="8" spans="1:9">
      <c r="A8" s="29"/>
      <c r="B8" s="21"/>
      <c r="C8" s="36"/>
      <c r="D8" s="35"/>
      <c r="E8" s="15"/>
      <c r="F8" s="14">
        <v>7000</v>
      </c>
      <c r="G8" s="14">
        <v>7000</v>
      </c>
      <c r="H8" s="15"/>
      <c r="I8" s="49">
        <v>244165</v>
      </c>
    </row>
    <row r="9" spans="1:9">
      <c r="A9" s="26">
        <v>4</v>
      </c>
      <c r="B9" s="9" t="s">
        <v>140</v>
      </c>
      <c r="C9" s="10">
        <v>7000</v>
      </c>
      <c r="D9" s="10">
        <v>7000</v>
      </c>
      <c r="E9" s="11" t="s">
        <v>19</v>
      </c>
      <c r="F9" s="11" t="s">
        <v>141</v>
      </c>
      <c r="G9" s="11" t="s">
        <v>141</v>
      </c>
      <c r="H9" s="26" t="s">
        <v>25</v>
      </c>
      <c r="I9" s="7" t="s">
        <v>346</v>
      </c>
    </row>
    <row r="10" spans="1:9">
      <c r="A10" s="29"/>
      <c r="B10" s="21"/>
      <c r="C10" s="36"/>
      <c r="D10" s="35"/>
      <c r="E10" s="15"/>
      <c r="F10" s="14">
        <v>7000</v>
      </c>
      <c r="G10" s="14">
        <v>7000</v>
      </c>
      <c r="H10" s="15"/>
      <c r="I10" s="49">
        <v>244165</v>
      </c>
    </row>
    <row r="11" spans="1:9">
      <c r="A11" s="26">
        <v>5</v>
      </c>
      <c r="B11" s="9" t="s">
        <v>143</v>
      </c>
      <c r="C11" s="10">
        <v>7000</v>
      </c>
      <c r="D11" s="10">
        <v>7000</v>
      </c>
      <c r="E11" s="11" t="s">
        <v>19</v>
      </c>
      <c r="F11" s="11" t="s">
        <v>145</v>
      </c>
      <c r="G11" s="11" t="s">
        <v>145</v>
      </c>
      <c r="H11" s="26" t="s">
        <v>25</v>
      </c>
      <c r="I11" s="7" t="s">
        <v>347</v>
      </c>
    </row>
    <row r="12" spans="1:9">
      <c r="A12" s="29"/>
      <c r="B12" s="19" t="s">
        <v>144</v>
      </c>
      <c r="C12" s="34"/>
      <c r="D12" s="33"/>
      <c r="E12" s="20"/>
      <c r="F12" s="18">
        <v>7000</v>
      </c>
      <c r="G12" s="18">
        <v>7000</v>
      </c>
      <c r="H12" s="15"/>
      <c r="I12" s="49">
        <v>244165</v>
      </c>
    </row>
    <row r="13" spans="1:9">
      <c r="A13" s="52">
        <v>6</v>
      </c>
      <c r="B13" s="9" t="s">
        <v>136</v>
      </c>
      <c r="C13" s="10">
        <v>7000</v>
      </c>
      <c r="D13" s="10">
        <v>7000</v>
      </c>
      <c r="E13" s="11" t="s">
        <v>19</v>
      </c>
      <c r="F13" s="11" t="s">
        <v>137</v>
      </c>
      <c r="G13" s="11" t="s">
        <v>137</v>
      </c>
      <c r="H13" s="26" t="s">
        <v>25</v>
      </c>
      <c r="I13" s="7" t="s">
        <v>348</v>
      </c>
    </row>
    <row r="14" spans="1:9">
      <c r="A14" s="52"/>
      <c r="B14" s="21"/>
      <c r="C14" s="36"/>
      <c r="D14" s="35"/>
      <c r="E14" s="15"/>
      <c r="F14" s="14">
        <v>7000</v>
      </c>
      <c r="G14" s="14">
        <v>7000</v>
      </c>
      <c r="H14" s="20"/>
      <c r="I14" s="49">
        <v>244165</v>
      </c>
    </row>
    <row r="15" spans="1:9">
      <c r="A15" s="26">
        <v>7</v>
      </c>
      <c r="B15" s="9" t="s">
        <v>138</v>
      </c>
      <c r="C15" s="10">
        <v>7000</v>
      </c>
      <c r="D15" s="10">
        <v>7000</v>
      </c>
      <c r="E15" s="11" t="s">
        <v>19</v>
      </c>
      <c r="F15" s="11" t="s">
        <v>142</v>
      </c>
      <c r="G15" s="11" t="s">
        <v>142</v>
      </c>
      <c r="H15" s="26" t="s">
        <v>25</v>
      </c>
      <c r="I15" s="7" t="s">
        <v>349</v>
      </c>
    </row>
    <row r="16" spans="1:9">
      <c r="A16" s="29"/>
      <c r="B16" s="21"/>
      <c r="C16" s="36"/>
      <c r="D16" s="35"/>
      <c r="E16" s="15"/>
      <c r="F16" s="14">
        <v>7000</v>
      </c>
      <c r="G16" s="18">
        <v>7000</v>
      </c>
      <c r="H16" s="15"/>
      <c r="I16" s="49">
        <v>244165</v>
      </c>
    </row>
    <row r="17" spans="1:9">
      <c r="A17" s="26">
        <v>8</v>
      </c>
      <c r="B17" s="68" t="s">
        <v>138</v>
      </c>
      <c r="C17" s="33">
        <v>7000</v>
      </c>
      <c r="D17" s="33">
        <v>7000</v>
      </c>
      <c r="E17" s="20" t="s">
        <v>19</v>
      </c>
      <c r="F17" s="20" t="s">
        <v>139</v>
      </c>
      <c r="G17" s="11" t="s">
        <v>139</v>
      </c>
      <c r="H17" s="26" t="s">
        <v>25</v>
      </c>
      <c r="I17" s="7" t="s">
        <v>350</v>
      </c>
    </row>
    <row r="18" spans="1:9">
      <c r="A18" s="29"/>
      <c r="B18" s="19"/>
      <c r="C18" s="34"/>
      <c r="D18" s="33"/>
      <c r="E18" s="20"/>
      <c r="F18" s="18">
        <v>7000</v>
      </c>
      <c r="G18" s="18">
        <v>7000</v>
      </c>
      <c r="H18" s="15"/>
      <c r="I18" s="49">
        <v>244165</v>
      </c>
    </row>
    <row r="19" spans="1:9">
      <c r="A19" s="26">
        <v>9</v>
      </c>
      <c r="B19" s="9" t="s">
        <v>146</v>
      </c>
      <c r="C19" s="10">
        <v>8000</v>
      </c>
      <c r="D19" s="10">
        <v>8000</v>
      </c>
      <c r="E19" s="11" t="s">
        <v>19</v>
      </c>
      <c r="F19" s="11" t="s">
        <v>152</v>
      </c>
      <c r="G19" s="11" t="s">
        <v>152</v>
      </c>
      <c r="H19" s="26" t="s">
        <v>25</v>
      </c>
      <c r="I19" s="7" t="s">
        <v>351</v>
      </c>
    </row>
    <row r="20" spans="1:9">
      <c r="A20" s="29"/>
      <c r="B20" s="19" t="s">
        <v>147</v>
      </c>
      <c r="C20" s="34"/>
      <c r="D20" s="33"/>
      <c r="E20" s="20"/>
      <c r="F20" s="18">
        <v>8000</v>
      </c>
      <c r="G20" s="18">
        <v>8000</v>
      </c>
      <c r="H20" s="15"/>
      <c r="I20" s="49">
        <v>244165</v>
      </c>
    </row>
    <row r="21" spans="1:9">
      <c r="A21" s="26">
        <v>10</v>
      </c>
      <c r="B21" s="9" t="s">
        <v>146</v>
      </c>
      <c r="C21" s="10">
        <v>8000</v>
      </c>
      <c r="D21" s="10">
        <v>8000</v>
      </c>
      <c r="E21" s="11" t="s">
        <v>19</v>
      </c>
      <c r="F21" s="11" t="s">
        <v>153</v>
      </c>
      <c r="G21" s="11" t="s">
        <v>153</v>
      </c>
      <c r="H21" s="26" t="s">
        <v>25</v>
      </c>
      <c r="I21" s="7" t="s">
        <v>352</v>
      </c>
    </row>
    <row r="22" spans="1:9">
      <c r="A22" s="29"/>
      <c r="B22" s="19" t="s">
        <v>147</v>
      </c>
      <c r="C22" s="36"/>
      <c r="D22" s="35"/>
      <c r="E22" s="15"/>
      <c r="F22" s="14">
        <v>8000</v>
      </c>
      <c r="G22" s="14">
        <v>8000</v>
      </c>
      <c r="H22" s="15"/>
      <c r="I22" s="49">
        <v>244165</v>
      </c>
    </row>
    <row r="23" spans="1:9">
      <c r="A23" s="62">
        <v>11</v>
      </c>
      <c r="B23" s="9" t="s">
        <v>146</v>
      </c>
      <c r="C23" s="10">
        <v>8000</v>
      </c>
      <c r="D23" s="10">
        <v>8000</v>
      </c>
      <c r="E23" s="11" t="s">
        <v>19</v>
      </c>
      <c r="F23" s="11" t="s">
        <v>154</v>
      </c>
      <c r="G23" s="11" t="s">
        <v>154</v>
      </c>
      <c r="H23" s="26" t="s">
        <v>25</v>
      </c>
      <c r="I23" s="7" t="s">
        <v>353</v>
      </c>
    </row>
    <row r="24" spans="1:9">
      <c r="A24" s="29"/>
      <c r="B24" s="19" t="s">
        <v>147</v>
      </c>
      <c r="C24" s="34"/>
      <c r="D24" s="33"/>
      <c r="E24" s="20"/>
      <c r="F24" s="18">
        <v>8000</v>
      </c>
      <c r="G24" s="18">
        <v>8000</v>
      </c>
      <c r="H24" s="30"/>
      <c r="I24" s="49">
        <v>244165</v>
      </c>
    </row>
    <row r="25" spans="1:9">
      <c r="A25" s="52">
        <v>12</v>
      </c>
      <c r="B25" s="9" t="s">
        <v>146</v>
      </c>
      <c r="C25" s="10">
        <v>8000</v>
      </c>
      <c r="D25" s="10">
        <v>8000</v>
      </c>
      <c r="E25" s="11" t="s">
        <v>19</v>
      </c>
      <c r="F25" s="11" t="s">
        <v>155</v>
      </c>
      <c r="G25" s="11" t="s">
        <v>155</v>
      </c>
      <c r="H25" s="26" t="s">
        <v>25</v>
      </c>
      <c r="I25" s="7" t="s">
        <v>354</v>
      </c>
    </row>
    <row r="26" spans="1:9">
      <c r="A26" s="29"/>
      <c r="B26" s="21" t="s">
        <v>147</v>
      </c>
      <c r="C26" s="36"/>
      <c r="D26" s="35"/>
      <c r="E26" s="15"/>
      <c r="F26" s="14">
        <v>8000</v>
      </c>
      <c r="G26" s="14">
        <v>8000</v>
      </c>
      <c r="H26" s="15"/>
      <c r="I26" s="50">
        <v>244165</v>
      </c>
    </row>
    <row r="27" spans="1:9">
      <c r="D27" s="55"/>
    </row>
  </sheetData>
  <mergeCells count="1">
    <mergeCell ref="A1:I1"/>
  </mergeCells>
  <pageMargins left="0.19685039370078741" right="0.11811023622047245" top="0.15748031496062992" bottom="0.15748031496062992" header="0.31496062992125984" footer="0.31496062992125984"/>
  <pageSetup scale="6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9</vt:i4>
      </vt:variant>
    </vt:vector>
  </HeadingPairs>
  <TitlesOfParts>
    <vt:vector size="22" baseType="lpstr">
      <vt:lpstr>o12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ก.ค.68!Print_Titles</vt:lpstr>
      <vt:lpstr>ก.ย.68!Print_Titles</vt:lpstr>
      <vt:lpstr>ต.ค.67!Print_Titles</vt:lpstr>
      <vt:lpstr>พ.ค.68!Print_Titles</vt:lpstr>
      <vt:lpstr>พ.ย.67!Print_Titles</vt:lpstr>
      <vt:lpstr>มิ.ย.68!Print_Titles</vt:lpstr>
      <vt:lpstr>มี.ค.68!Print_Titles</vt:lpstr>
      <vt:lpstr>เม.ย.68!Print_Titles</vt:lpstr>
      <vt:lpstr>ส.ค.68!Print_Titles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ASUS_AIO17_64</dc:creator>
  <cp:lastModifiedBy>ADMIN</cp:lastModifiedBy>
  <cp:lastPrinted>2026-06-24T07:13:37Z</cp:lastPrinted>
  <dcterms:created xsi:type="dcterms:W3CDTF">2026-06-10T03:48:50Z</dcterms:created>
  <dcterms:modified xsi:type="dcterms:W3CDTF">2026-06-24T14:10:31Z</dcterms:modified>
</cp:coreProperties>
</file>